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Website\2022\"/>
    </mc:Choice>
  </mc:AlternateContent>
  <xr:revisionPtr revIDLastSave="0" documentId="8_{CE4D2C53-1B91-424B-AE80-29CE477A383F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WRSWN_C" sheetId="1" r:id="rId1"/>
    <sheet name="WRSWN_P" sheetId="4" r:id="rId2"/>
    <sheet name="WRHWN_C" sheetId="2" r:id="rId3"/>
    <sheet name="WRHWN_P" sheetId="6" r:id="rId4"/>
  </sheets>
  <externalReferences>
    <externalReference r:id="rId5"/>
  </externalReferences>
  <definedNames>
    <definedName name="_xlnm.Database" localSheetId="3">#REF!</definedName>
    <definedName name="_xlnm.Database" localSheetId="1">WRSWN_P!$A$7:$G$29</definedName>
    <definedName name="_xlnm.Database">#REF!</definedName>
    <definedName name="Method">'[1]Overall List by date'!$J$5:$J$9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8" i="1"/>
</calcChain>
</file>

<file path=xl/sharedStrings.xml><?xml version="1.0" encoding="utf-8"?>
<sst xmlns="http://schemas.openxmlformats.org/spreadsheetml/2006/main" count="527" uniqueCount="110">
  <si>
    <t>OR2180149</t>
  </si>
  <si>
    <t>UIL16-072025</t>
  </si>
  <si>
    <t>WA8371</t>
  </si>
  <si>
    <t>MADSEN</t>
  </si>
  <si>
    <t>OR2160243</t>
  </si>
  <si>
    <t>ARS14DH1011-11L</t>
  </si>
  <si>
    <t>ARS14DH1014-21C</t>
  </si>
  <si>
    <t>C</t>
  </si>
  <si>
    <t>WA8307</t>
  </si>
  <si>
    <t>WA8336</t>
  </si>
  <si>
    <t>UIL16-478001</t>
  </si>
  <si>
    <t>ARS14X1083-99C</t>
  </si>
  <si>
    <t>STEPHENS</t>
  </si>
  <si>
    <t>OR2190027 CL+</t>
  </si>
  <si>
    <t>WRSWN</t>
  </si>
  <si>
    <t>OR5180071</t>
  </si>
  <si>
    <t>OR2190025 CL+</t>
  </si>
  <si>
    <t>ARS-CRESCENT</t>
  </si>
  <si>
    <t>IDO2008</t>
  </si>
  <si>
    <t>UIL14-085001A</t>
  </si>
  <si>
    <t>OR2180377</t>
  </si>
  <si>
    <t>OR2170559</t>
  </si>
  <si>
    <t>OR2160264</t>
  </si>
  <si>
    <t>BOBTAIL</t>
  </si>
  <si>
    <t>WRHWN</t>
  </si>
  <si>
    <t>Norwest 553</t>
  </si>
  <si>
    <t>OR2190064R</t>
  </si>
  <si>
    <t>OR2190160R</t>
  </si>
  <si>
    <t>OR2200084R</t>
  </si>
  <si>
    <t>LCS Jet</t>
  </si>
  <si>
    <t>OR2160065H</t>
  </si>
  <si>
    <t>WA8309</t>
  </si>
  <si>
    <t>WA8340</t>
  </si>
  <si>
    <t>IDO2006</t>
  </si>
  <si>
    <t>OR2170052H</t>
  </si>
  <si>
    <t>OR2170199R</t>
  </si>
  <si>
    <t>Nord Desprez/Pullman Sel. 101, CItr13438</t>
  </si>
  <si>
    <t>OSU</t>
  </si>
  <si>
    <t>SWW</t>
  </si>
  <si>
    <t>Einstein/Tubbs</t>
  </si>
  <si>
    <t>CRESCENT</t>
  </si>
  <si>
    <t>Dusty//MDN sib/Dusty///WA7665/RULO</t>
  </si>
  <si>
    <t>USDA</t>
  </si>
  <si>
    <t>Club</t>
  </si>
  <si>
    <t>WSU</t>
  </si>
  <si>
    <t>IDO1005/99-22705A</t>
  </si>
  <si>
    <t>UofI</t>
  </si>
  <si>
    <t>Mary/96-16702A</t>
  </si>
  <si>
    <t>Ladd/ORSS-1757</t>
  </si>
  <si>
    <t>NSL08-3485/SY-Ovation//OR951431/NSA 94-2137</t>
  </si>
  <si>
    <t>ARS98X402-1C/OR2080641</t>
  </si>
  <si>
    <t>[ 06-03303B x MADSEN ]</t>
  </si>
  <si>
    <t>UI</t>
  </si>
  <si>
    <t>[ 06-03303B x 09-12457A ]</t>
  </si>
  <si>
    <t>[ LCSSONIC x 08-21702A ]</t>
  </si>
  <si>
    <t>ARS14DH1011</t>
  </si>
  <si>
    <t>(ARS97230-6C/WA8142-3)</t>
  </si>
  <si>
    <t>ARS14DH1014</t>
  </si>
  <si>
    <t>(ARS-Amber/X010301-4-2C)</t>
  </si>
  <si>
    <t>ARS14X1083</t>
  </si>
  <si>
    <t>(X06141-1L/X070036-0-0-47C)</t>
  </si>
  <si>
    <t>OR2090540/Ladd</t>
  </si>
  <si>
    <t>Rosalyn/OR2131615</t>
  </si>
  <si>
    <t>Rosalyn/3/ORCF-103/AP100CL//OR2060371</t>
  </si>
  <si>
    <t>HRW</t>
  </si>
  <si>
    <t>Whetstone</t>
  </si>
  <si>
    <t>Norwest 553/OR2090028H</t>
  </si>
  <si>
    <t>HWW</t>
  </si>
  <si>
    <t xml:space="preserve">HWW </t>
  </si>
  <si>
    <t>OR2080156H/3/KS920709/OR 953475//OR 953475/4/OR 953475 2*/W96-359W</t>
  </si>
  <si>
    <t>Norwest 553//Altigo/OR2090046H</t>
  </si>
  <si>
    <t>OR2060099H/Norwest 553//Attitude</t>
  </si>
  <si>
    <t>Norwest 553/OR2040075H//OR2060061H/3/Norwest 553/OR2040075H//OR2060061H</t>
  </si>
  <si>
    <t>OR2080236H/OK12621//Irv</t>
  </si>
  <si>
    <t>Height</t>
  </si>
  <si>
    <t>Lodging</t>
  </si>
  <si>
    <t>Yield</t>
  </si>
  <si>
    <t>Mean</t>
  </si>
  <si>
    <t>LSD</t>
  </si>
  <si>
    <t>CV</t>
  </si>
  <si>
    <t>Rank</t>
  </si>
  <si>
    <t>%</t>
  </si>
  <si>
    <t>cm</t>
  </si>
  <si>
    <t>bu/ac</t>
  </si>
  <si>
    <t>CV/line</t>
  </si>
  <si>
    <t>Expt</t>
  </si>
  <si>
    <t>Entry</t>
  </si>
  <si>
    <t>ID</t>
  </si>
  <si>
    <t>Pedigree</t>
  </si>
  <si>
    <t>Source</t>
  </si>
  <si>
    <t>S_no</t>
  </si>
  <si>
    <t>Class</t>
  </si>
  <si>
    <t>A</t>
  </si>
  <si>
    <t>B</t>
  </si>
  <si>
    <t>D</t>
  </si>
  <si>
    <t>E</t>
  </si>
  <si>
    <t>Cooperator: Oregon State University</t>
  </si>
  <si>
    <t>No. of Reps: 1</t>
  </si>
  <si>
    <t>Harvest Plot Area (sq.ft.): 70</t>
  </si>
  <si>
    <t>Location: Ruggs Farm Adams, Oregon</t>
  </si>
  <si>
    <t>No. of Reps: 2</t>
  </si>
  <si>
    <t>2022 WESTERN REGIONAL HARD Winter WHEAT DATA SHEET</t>
  </si>
  <si>
    <t>2022 WESTERN REGIONAL SOFT Winter WHEAT DATA SHEET</t>
  </si>
  <si>
    <t>Seed Date: 10/21/21</t>
  </si>
  <si>
    <t>Seed Date: 10/20/21</t>
  </si>
  <si>
    <t>Harvest Date: 8/9/22</t>
  </si>
  <si>
    <t>Harvest Date: 8/24/22</t>
  </si>
  <si>
    <t>Seed Date: 11/16/21</t>
  </si>
  <si>
    <t>Location: Hyslop Farm, Corvallis Oregon</t>
  </si>
  <si>
    <t>Not harvested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</si>
</sst>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0" fontId="0" fillId="0" borderId="4" xfId="0" applyBorder="1"/>
    <xf numFmtId="0" fontId="0" fillId="0" borderId="6" xfId="0" applyBorder="1"/>
    <xf numFmtId="14" fontId="0" fillId="0" borderId="0" xfId="0" applyNumberFormat="1"/>
    <xf numFmtId="0" fontId="0" fillId="0" borderId="0" xfId="1" applyFont="1"/>
    <xf numFmtId="0" fontId="0" fillId="0" borderId="0" xfId="1" applyFont="1" applyAlignment="1">
      <alignment horizontal="center"/>
    </xf>
    <xf numFmtId="0" fontId="0" fillId="0" borderId="4" xfId="1" applyFont="1" applyBorder="1"/>
    <xf numFmtId="0" fontId="0" fillId="0" borderId="4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1" fontId="0" fillId="0" borderId="0" xfId="1" applyNumberFormat="1" applyFont="1"/>
    <xf numFmtId="1" fontId="0" fillId="0" borderId="2" xfId="1" applyNumberFormat="1" applyFont="1" applyBorder="1"/>
    <xf numFmtId="0" fontId="0" fillId="0" borderId="2" xfId="1" applyFont="1" applyBorder="1"/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0" fillId="0" borderId="0" xfId="1" applyNumberFormat="1" applyFont="1"/>
    <xf numFmtId="0" fontId="4" fillId="0" borderId="0" xfId="0" applyFont="1"/>
    <xf numFmtId="0" fontId="5" fillId="0" borderId="2" xfId="0" applyFont="1" applyBorder="1"/>
    <xf numFmtId="164" fontId="5" fillId="0" borderId="2" xfId="0" applyNumberFormat="1" applyFont="1" applyBorder="1"/>
    <xf numFmtId="0" fontId="5" fillId="0" borderId="0" xfId="0" applyFont="1"/>
    <xf numFmtId="164" fontId="5" fillId="0" borderId="0" xfId="0" applyNumberFormat="1" applyFont="1"/>
    <xf numFmtId="1" fontId="0" fillId="0" borderId="3" xfId="1" applyNumberFormat="1" applyFont="1" applyBorder="1"/>
    <xf numFmtId="0" fontId="0" fillId="0" borderId="3" xfId="0" applyBorder="1"/>
    <xf numFmtId="164" fontId="0" fillId="0" borderId="3" xfId="0" applyNumberFormat="1" applyBorder="1"/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BarleyGroup/BARLEY/SEEDSENT/2008%20Seed%20S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ke Cooper"/>
      <sheetName val="Seed to Ildiko"/>
      <sheetName val="Seed to Eric"/>
      <sheetName val="Other shipments"/>
      <sheetName val="AMBA labels"/>
      <sheetName val="CCRU labels"/>
      <sheetName val="Mail lbl"/>
      <sheetName val="Overall List by name"/>
      <sheetName val="Overall List by dat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Ariel Castro Fontagra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To Do"/>
      <sheetName val="Seed to Kevin Smith"/>
      <sheetName val="Overall List"/>
      <sheetName val="82"/>
      <sheetName val="79 Ariel Fontag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J5" t="str">
            <v>Method choice List:</v>
          </cell>
        </row>
        <row r="6">
          <cell r="J6" t="str">
            <v>Fed Ex</v>
          </cell>
        </row>
        <row r="7">
          <cell r="J7" t="str">
            <v>UPS</v>
          </cell>
        </row>
        <row r="8">
          <cell r="J8" t="str">
            <v>Regular Mail</v>
          </cell>
        </row>
        <row r="9">
          <cell r="J9" t="str">
            <v>Hand delivery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workbookViewId="0">
      <selection activeCell="D33" sqref="D33"/>
    </sheetView>
  </sheetViews>
  <sheetFormatPr defaultRowHeight="15" x14ac:dyDescent="0.25"/>
  <cols>
    <col min="1" max="1" width="8.28515625" style="21" bestFit="1" customWidth="1"/>
    <col min="2" max="2" width="6.5703125" style="21" bestFit="1" customWidth="1"/>
    <col min="3" max="3" width="14.140625" style="21" bestFit="1" customWidth="1"/>
    <col min="4" max="4" width="44.7109375" style="21" bestFit="1" customWidth="1"/>
    <col min="5" max="5" width="8" style="21" bestFit="1" customWidth="1"/>
    <col min="6" max="6" width="5.85546875" style="21" bestFit="1" customWidth="1"/>
    <col min="7" max="7" width="5.42578125" style="21" bestFit="1" customWidth="1"/>
    <col min="8" max="8" width="10.28515625" style="21" bestFit="1" customWidth="1"/>
    <col min="9" max="9" width="6.85546875" style="21" bestFit="1" customWidth="1"/>
    <col min="10" max="10" width="9.7109375" bestFit="1" customWidth="1"/>
    <col min="11" max="11" width="7.7109375" customWidth="1"/>
    <col min="12" max="12" width="9" bestFit="1" customWidth="1"/>
    <col min="13" max="13" width="7.7109375" bestFit="1" customWidth="1"/>
    <col min="14" max="14" width="7.7109375" customWidth="1"/>
    <col min="15" max="15" width="17" bestFit="1" customWidth="1"/>
    <col min="16" max="16" width="2.28515625" style="1" bestFit="1" customWidth="1"/>
    <col min="17" max="18" width="2.140625" style="1" bestFit="1" customWidth="1"/>
    <col min="19" max="19" width="2.28515625" style="1" bestFit="1" customWidth="1"/>
    <col min="20" max="20" width="2" style="1" bestFit="1" customWidth="1"/>
  </cols>
  <sheetData>
    <row r="1" spans="1:21" x14ac:dyDescent="0.25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P1"/>
      <c r="Q1"/>
      <c r="R1"/>
      <c r="S1"/>
      <c r="T1"/>
    </row>
    <row r="2" spans="1:21" x14ac:dyDescent="0.25">
      <c r="A2" s="30" t="s">
        <v>96</v>
      </c>
      <c r="B2" s="30"/>
      <c r="C2" s="30"/>
      <c r="D2" s="30"/>
      <c r="E2" s="30"/>
      <c r="F2" s="30"/>
      <c r="G2" s="30" t="s">
        <v>108</v>
      </c>
      <c r="H2" s="30"/>
      <c r="I2" s="30"/>
      <c r="J2" s="30"/>
      <c r="K2" s="30"/>
      <c r="L2" s="9"/>
      <c r="P2"/>
      <c r="Q2"/>
      <c r="R2"/>
      <c r="S2"/>
      <c r="T2"/>
    </row>
    <row r="3" spans="1:21" x14ac:dyDescent="0.25">
      <c r="A3" s="30" t="s">
        <v>100</v>
      </c>
      <c r="B3" s="30"/>
      <c r="C3" s="30" t="s">
        <v>98</v>
      </c>
      <c r="D3" s="30"/>
      <c r="E3" s="30"/>
      <c r="F3" s="30"/>
      <c r="G3" s="30" t="s">
        <v>107</v>
      </c>
      <c r="H3" s="30"/>
      <c r="I3" s="30"/>
      <c r="J3" s="30" t="s">
        <v>106</v>
      </c>
      <c r="K3" s="31"/>
      <c r="L3" s="9"/>
      <c r="P3"/>
      <c r="Q3"/>
      <c r="R3"/>
      <c r="S3"/>
      <c r="T3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P4"/>
      <c r="U4" s="1"/>
    </row>
    <row r="5" spans="1:21" x14ac:dyDescent="0.25">
      <c r="A5" s="16"/>
      <c r="B5" s="16"/>
      <c r="C5" s="16"/>
      <c r="D5" s="16"/>
      <c r="E5" s="16"/>
      <c r="F5" s="16"/>
      <c r="G5" s="16"/>
      <c r="H5" s="16"/>
      <c r="I5" s="16"/>
      <c r="O5" s="20"/>
      <c r="P5" s="20"/>
      <c r="Q5" s="20"/>
      <c r="R5" s="20"/>
      <c r="S5" s="20"/>
      <c r="T5" s="20"/>
      <c r="U5" s="10"/>
    </row>
    <row r="6" spans="1:21" x14ac:dyDescent="0.25">
      <c r="A6" s="18"/>
      <c r="B6" s="18"/>
      <c r="C6" s="18"/>
      <c r="D6" s="18"/>
      <c r="E6" s="18"/>
      <c r="F6" s="18"/>
      <c r="G6" s="18"/>
      <c r="H6" s="19" t="s">
        <v>74</v>
      </c>
      <c r="I6" s="19" t="s">
        <v>74</v>
      </c>
      <c r="J6" s="19" t="s">
        <v>76</v>
      </c>
      <c r="K6" s="19" t="s">
        <v>76</v>
      </c>
      <c r="L6" s="19" t="s">
        <v>76</v>
      </c>
      <c r="M6" s="17"/>
      <c r="N6" s="17"/>
      <c r="O6" s="38" t="s">
        <v>87</v>
      </c>
      <c r="U6" s="38" t="s">
        <v>77</v>
      </c>
    </row>
    <row r="7" spans="1:21" x14ac:dyDescent="0.25">
      <c r="A7" s="9" t="s">
        <v>85</v>
      </c>
      <c r="B7" s="9" t="s">
        <v>86</v>
      </c>
      <c r="C7" s="9" t="s">
        <v>87</v>
      </c>
      <c r="D7" s="9" t="s">
        <v>88</v>
      </c>
      <c r="E7" s="9" t="s">
        <v>89</v>
      </c>
      <c r="F7" s="9" t="s">
        <v>90</v>
      </c>
      <c r="G7" s="9" t="s">
        <v>91</v>
      </c>
      <c r="H7" s="20" t="s">
        <v>82</v>
      </c>
      <c r="I7" s="10" t="s">
        <v>79</v>
      </c>
      <c r="J7" s="10" t="s">
        <v>83</v>
      </c>
      <c r="K7" s="20" t="s">
        <v>84</v>
      </c>
      <c r="L7" s="20" t="s">
        <v>80</v>
      </c>
      <c r="O7" s="39"/>
      <c r="P7" s="5"/>
      <c r="Q7" s="5"/>
      <c r="R7" s="5"/>
      <c r="S7" s="5"/>
      <c r="T7" s="5"/>
      <c r="U7" s="39"/>
    </row>
    <row r="8" spans="1:21" x14ac:dyDescent="0.25">
      <c r="A8" s="21" t="s">
        <v>14</v>
      </c>
      <c r="B8" s="21">
        <v>1</v>
      </c>
      <c r="C8" s="21" t="s">
        <v>12</v>
      </c>
      <c r="D8" s="21" t="s">
        <v>36</v>
      </c>
      <c r="E8" s="21" t="s">
        <v>37</v>
      </c>
      <c r="F8" s="21">
        <v>1973</v>
      </c>
      <c r="G8" s="21" t="s">
        <v>38</v>
      </c>
      <c r="H8" s="11">
        <v>105</v>
      </c>
      <c r="I8" s="11">
        <v>6.7343502970147391</v>
      </c>
      <c r="J8" s="11">
        <v>73.192131624564595</v>
      </c>
      <c r="K8" s="11">
        <v>4.4495830734484709</v>
      </c>
      <c r="L8" s="16">
        <f>RANK(J8,$J$8:$J$29)</f>
        <v>20</v>
      </c>
      <c r="O8" s="2" t="s">
        <v>20</v>
      </c>
      <c r="P8" s="3" t="s">
        <v>92</v>
      </c>
      <c r="Q8" s="3"/>
      <c r="R8" s="3"/>
      <c r="S8" s="3"/>
      <c r="T8" s="3"/>
      <c r="U8" s="4">
        <v>116.71683</v>
      </c>
    </row>
    <row r="9" spans="1:21" x14ac:dyDescent="0.25">
      <c r="A9" s="21" t="s">
        <v>14</v>
      </c>
      <c r="B9" s="21">
        <v>2</v>
      </c>
      <c r="C9" s="21" t="s">
        <v>23</v>
      </c>
      <c r="D9" s="21" t="s">
        <v>39</v>
      </c>
      <c r="E9" s="21" t="s">
        <v>37</v>
      </c>
      <c r="F9" s="21">
        <v>2015</v>
      </c>
      <c r="G9" s="21" t="s">
        <v>38</v>
      </c>
      <c r="H9" s="11">
        <v>97.5</v>
      </c>
      <c r="I9" s="11">
        <v>3.626188621469475</v>
      </c>
      <c r="J9" s="11">
        <v>83.584884422642446</v>
      </c>
      <c r="K9" s="11">
        <v>4.3688175307108859</v>
      </c>
      <c r="L9" s="16">
        <f t="shared" ref="L9:L29" si="0">RANK(J9,$J$8:$J$29)</f>
        <v>15</v>
      </c>
      <c r="O9" s="2" t="s">
        <v>22</v>
      </c>
      <c r="P9" s="3" t="s">
        <v>92</v>
      </c>
      <c r="Q9" s="3"/>
      <c r="R9" s="3"/>
      <c r="S9" s="3"/>
      <c r="T9" s="3"/>
      <c r="U9" s="4">
        <v>116.37087</v>
      </c>
    </row>
    <row r="10" spans="1:21" x14ac:dyDescent="0.25">
      <c r="A10" s="21" t="s">
        <v>14</v>
      </c>
      <c r="B10" s="21">
        <v>3</v>
      </c>
      <c r="C10" s="21" t="s">
        <v>40</v>
      </c>
      <c r="D10" s="21" t="s">
        <v>41</v>
      </c>
      <c r="E10" s="21" t="s">
        <v>42</v>
      </c>
      <c r="F10" s="21">
        <v>2015</v>
      </c>
      <c r="G10" s="21" t="s">
        <v>43</v>
      </c>
      <c r="H10" s="11">
        <v>110</v>
      </c>
      <c r="I10" s="11">
        <v>0</v>
      </c>
      <c r="J10" s="11">
        <v>80.348564669139392</v>
      </c>
      <c r="K10" s="11">
        <v>14.436669316831452</v>
      </c>
      <c r="L10" s="16">
        <f t="shared" si="0"/>
        <v>17</v>
      </c>
      <c r="O10" s="2" t="s">
        <v>16</v>
      </c>
      <c r="P10" s="3" t="s">
        <v>92</v>
      </c>
      <c r="Q10" s="3" t="s">
        <v>93</v>
      </c>
      <c r="R10" s="3"/>
      <c r="S10" s="3"/>
      <c r="T10" s="3"/>
      <c r="U10" s="4">
        <v>112.57172</v>
      </c>
    </row>
    <row r="11" spans="1:21" x14ac:dyDescent="0.25">
      <c r="A11" s="21" t="s">
        <v>14</v>
      </c>
      <c r="B11" s="21">
        <v>4</v>
      </c>
      <c r="C11" s="21" t="s">
        <v>3</v>
      </c>
      <c r="D11" s="21" t="s">
        <v>3</v>
      </c>
      <c r="E11" s="21" t="s">
        <v>42</v>
      </c>
      <c r="F11" s="21">
        <v>2018</v>
      </c>
      <c r="G11" s="21" t="s">
        <v>38</v>
      </c>
      <c r="H11" s="11">
        <v>105</v>
      </c>
      <c r="I11" s="11">
        <v>6.7343502970147391</v>
      </c>
      <c r="J11" s="11">
        <v>86.618309963372653</v>
      </c>
      <c r="K11" s="11">
        <v>15.050696530414061</v>
      </c>
      <c r="L11" s="16">
        <f t="shared" si="0"/>
        <v>12</v>
      </c>
      <c r="O11" s="2" t="s">
        <v>4</v>
      </c>
      <c r="P11" s="3" t="s">
        <v>92</v>
      </c>
      <c r="Q11" s="3" t="s">
        <v>93</v>
      </c>
      <c r="R11" s="3"/>
      <c r="S11" s="3"/>
      <c r="T11" s="3"/>
      <c r="U11" s="4">
        <v>109.91070000000001</v>
      </c>
    </row>
    <row r="12" spans="1:21" x14ac:dyDescent="0.25">
      <c r="A12" s="21" t="s">
        <v>14</v>
      </c>
      <c r="B12" s="21">
        <v>5</v>
      </c>
      <c r="C12" s="21" t="s">
        <v>8</v>
      </c>
      <c r="D12" s="21" t="s">
        <v>8</v>
      </c>
      <c r="E12" s="21" t="s">
        <v>44</v>
      </c>
      <c r="F12" s="21">
        <v>2021</v>
      </c>
      <c r="G12" s="21" t="s">
        <v>38</v>
      </c>
      <c r="H12" s="11">
        <v>112.5</v>
      </c>
      <c r="I12" s="11">
        <v>3.1426968052735447</v>
      </c>
      <c r="J12" s="11">
        <v>96.070314645832752</v>
      </c>
      <c r="K12" s="11">
        <v>12.0025505293658</v>
      </c>
      <c r="L12" s="16">
        <f t="shared" si="0"/>
        <v>8</v>
      </c>
      <c r="O12" s="2" t="s">
        <v>9</v>
      </c>
      <c r="P12" s="3" t="s">
        <v>92</v>
      </c>
      <c r="Q12" s="3" t="s">
        <v>93</v>
      </c>
      <c r="R12" s="3" t="s">
        <v>7</v>
      </c>
      <c r="S12" s="3"/>
      <c r="T12" s="3"/>
      <c r="U12" s="4">
        <v>107.49446</v>
      </c>
    </row>
    <row r="13" spans="1:21" x14ac:dyDescent="0.25">
      <c r="A13" s="21" t="s">
        <v>14</v>
      </c>
      <c r="B13" s="21">
        <v>6</v>
      </c>
      <c r="C13" s="21" t="s">
        <v>9</v>
      </c>
      <c r="D13" s="21" t="s">
        <v>9</v>
      </c>
      <c r="E13" s="21" t="s">
        <v>44</v>
      </c>
      <c r="F13" s="21">
        <v>2021</v>
      </c>
      <c r="G13" s="21" t="s">
        <v>38</v>
      </c>
      <c r="H13" s="11">
        <v>107.5</v>
      </c>
      <c r="I13" s="11">
        <v>3.2888687497048723</v>
      </c>
      <c r="J13" s="11">
        <v>107.49446106350931</v>
      </c>
      <c r="K13" s="11">
        <v>21.30810285666988</v>
      </c>
      <c r="L13" s="16">
        <f t="shared" si="0"/>
        <v>5</v>
      </c>
      <c r="O13" s="2" t="s">
        <v>5</v>
      </c>
      <c r="P13" s="3" t="s">
        <v>92</v>
      </c>
      <c r="Q13" s="3" t="s">
        <v>93</v>
      </c>
      <c r="R13" s="3" t="s">
        <v>7</v>
      </c>
      <c r="S13" s="3" t="s">
        <v>94</v>
      </c>
      <c r="T13" s="3"/>
      <c r="U13" s="4">
        <v>99.915719999999993</v>
      </c>
    </row>
    <row r="14" spans="1:21" x14ac:dyDescent="0.25">
      <c r="A14" s="21" t="s">
        <v>14</v>
      </c>
      <c r="B14" s="21">
        <v>7</v>
      </c>
      <c r="C14" s="21" t="s">
        <v>18</v>
      </c>
      <c r="D14" s="21" t="s">
        <v>45</v>
      </c>
      <c r="E14" s="21" t="s">
        <v>46</v>
      </c>
      <c r="F14" s="21">
        <v>2021</v>
      </c>
      <c r="G14" s="21" t="s">
        <v>38</v>
      </c>
      <c r="H14" s="11">
        <v>115</v>
      </c>
      <c r="I14" s="11">
        <v>0</v>
      </c>
      <c r="J14" s="11">
        <v>72.789581300962354</v>
      </c>
      <c r="K14" s="11">
        <v>4.0795908117260318</v>
      </c>
      <c r="L14" s="16">
        <f t="shared" si="0"/>
        <v>21</v>
      </c>
      <c r="O14" s="2" t="s">
        <v>21</v>
      </c>
      <c r="P14" s="3" t="s">
        <v>92</v>
      </c>
      <c r="Q14" s="3" t="s">
        <v>93</v>
      </c>
      <c r="R14" s="3" t="s">
        <v>7</v>
      </c>
      <c r="S14" s="3" t="s">
        <v>94</v>
      </c>
      <c r="T14" s="3"/>
      <c r="U14" s="4">
        <v>96.694630000000004</v>
      </c>
    </row>
    <row r="15" spans="1:21" x14ac:dyDescent="0.25">
      <c r="A15" s="21" t="s">
        <v>14</v>
      </c>
      <c r="B15" s="21">
        <v>8</v>
      </c>
      <c r="C15" s="21" t="s">
        <v>4</v>
      </c>
      <c r="D15" s="21" t="s">
        <v>47</v>
      </c>
      <c r="E15" s="21" t="s">
        <v>37</v>
      </c>
      <c r="F15" s="21">
        <v>2021</v>
      </c>
      <c r="G15" s="21" t="s">
        <v>38</v>
      </c>
      <c r="H15" s="11">
        <v>107.5</v>
      </c>
      <c r="I15" s="11">
        <v>3.2888687497048723</v>
      </c>
      <c r="J15" s="11">
        <v>109.91070284127301</v>
      </c>
      <c r="K15" s="11">
        <v>7.0511118349741082</v>
      </c>
      <c r="L15" s="16">
        <f t="shared" si="0"/>
        <v>4</v>
      </c>
      <c r="O15" s="2" t="s">
        <v>8</v>
      </c>
      <c r="P15" s="3" t="s">
        <v>92</v>
      </c>
      <c r="Q15" s="3" t="s">
        <v>93</v>
      </c>
      <c r="R15" s="3" t="s">
        <v>7</v>
      </c>
      <c r="S15" s="3" t="s">
        <v>94</v>
      </c>
      <c r="T15" s="3"/>
      <c r="U15" s="4">
        <v>96.070310000000006</v>
      </c>
    </row>
    <row r="16" spans="1:21" x14ac:dyDescent="0.25">
      <c r="A16" s="21" t="s">
        <v>14</v>
      </c>
      <c r="B16" s="21">
        <v>9</v>
      </c>
      <c r="C16" s="21" t="s">
        <v>22</v>
      </c>
      <c r="D16" s="21" t="s">
        <v>48</v>
      </c>
      <c r="E16" s="21" t="s">
        <v>37</v>
      </c>
      <c r="F16" s="21">
        <v>2021</v>
      </c>
      <c r="G16" s="21" t="s">
        <v>38</v>
      </c>
      <c r="H16" s="11">
        <v>107.5</v>
      </c>
      <c r="I16" s="11">
        <v>3.2888687497048723</v>
      </c>
      <c r="J16" s="11">
        <v>116.37087486929249</v>
      </c>
      <c r="K16" s="11">
        <v>7.1119682925328647</v>
      </c>
      <c r="L16" s="16">
        <f t="shared" si="0"/>
        <v>2</v>
      </c>
      <c r="O16" s="2" t="s">
        <v>13</v>
      </c>
      <c r="P16" s="3" t="s">
        <v>92</v>
      </c>
      <c r="Q16" s="3" t="s">
        <v>93</v>
      </c>
      <c r="R16" s="3" t="s">
        <v>7</v>
      </c>
      <c r="S16" s="3" t="s">
        <v>94</v>
      </c>
      <c r="T16" s="3" t="s">
        <v>95</v>
      </c>
      <c r="U16" s="4">
        <v>90.898510000000002</v>
      </c>
    </row>
    <row r="17" spans="1:21" x14ac:dyDescent="0.25">
      <c r="A17" s="21" t="s">
        <v>14</v>
      </c>
      <c r="B17" s="21">
        <v>10</v>
      </c>
      <c r="C17" s="21" t="s">
        <v>21</v>
      </c>
      <c r="D17" s="21" t="s">
        <v>49</v>
      </c>
      <c r="E17" s="21" t="s">
        <v>37</v>
      </c>
      <c r="F17" s="21">
        <v>2021</v>
      </c>
      <c r="G17" s="21" t="s">
        <v>38</v>
      </c>
      <c r="H17" s="11">
        <v>102.5</v>
      </c>
      <c r="I17" s="11">
        <v>3.4493013716416958</v>
      </c>
      <c r="J17" s="11">
        <v>96.694633051229204</v>
      </c>
      <c r="K17" s="11">
        <v>11.166142679703617</v>
      </c>
      <c r="L17" s="16">
        <f t="shared" si="0"/>
        <v>7</v>
      </c>
      <c r="O17" s="2" t="s">
        <v>0</v>
      </c>
      <c r="P17" s="3" t="s">
        <v>92</v>
      </c>
      <c r="Q17" s="3" t="s">
        <v>93</v>
      </c>
      <c r="R17" s="3" t="s">
        <v>7</v>
      </c>
      <c r="S17" s="3" t="s">
        <v>94</v>
      </c>
      <c r="T17" s="3" t="s">
        <v>95</v>
      </c>
      <c r="U17" s="4">
        <v>90.792199999999994</v>
      </c>
    </row>
    <row r="18" spans="1:21" x14ac:dyDescent="0.25">
      <c r="A18" s="21" t="s">
        <v>14</v>
      </c>
      <c r="B18" s="21">
        <v>11</v>
      </c>
      <c r="C18" s="21" t="s">
        <v>15</v>
      </c>
      <c r="D18" s="21" t="s">
        <v>50</v>
      </c>
      <c r="E18" s="21" t="s">
        <v>37</v>
      </c>
      <c r="F18" s="21">
        <v>2021</v>
      </c>
      <c r="G18" s="21" t="s">
        <v>43</v>
      </c>
      <c r="H18" s="11">
        <v>95</v>
      </c>
      <c r="I18" s="11">
        <v>7.4432292756478695</v>
      </c>
      <c r="J18" s="11">
        <v>85.248959318826849</v>
      </c>
      <c r="K18" s="11">
        <v>11.319198478571797</v>
      </c>
      <c r="L18" s="16">
        <f t="shared" si="0"/>
        <v>13</v>
      </c>
      <c r="O18" s="2" t="s">
        <v>10</v>
      </c>
      <c r="P18" s="3" t="s">
        <v>92</v>
      </c>
      <c r="Q18" s="3" t="s">
        <v>93</v>
      </c>
      <c r="R18" s="3" t="s">
        <v>7</v>
      </c>
      <c r="S18" s="3" t="s">
        <v>94</v>
      </c>
      <c r="T18" s="3" t="s">
        <v>95</v>
      </c>
      <c r="U18" s="4">
        <v>89.173119999999997</v>
      </c>
    </row>
    <row r="19" spans="1:21" x14ac:dyDescent="0.25">
      <c r="A19" s="21" t="s">
        <v>14</v>
      </c>
      <c r="B19" s="21">
        <v>12</v>
      </c>
      <c r="C19" s="21" t="s">
        <v>19</v>
      </c>
      <c r="D19" s="21" t="s">
        <v>51</v>
      </c>
      <c r="E19" s="21" t="s">
        <v>52</v>
      </c>
      <c r="F19" s="21">
        <v>2022</v>
      </c>
      <c r="G19" s="21" t="s">
        <v>38</v>
      </c>
      <c r="H19" s="11">
        <v>100</v>
      </c>
      <c r="I19" s="11">
        <v>7.0710678118654755</v>
      </c>
      <c r="J19" s="11">
        <v>83.271015790797293</v>
      </c>
      <c r="K19" s="11">
        <v>9.4846665743368259</v>
      </c>
      <c r="L19" s="16">
        <f t="shared" si="0"/>
        <v>16</v>
      </c>
      <c r="O19" s="2" t="s">
        <v>3</v>
      </c>
      <c r="P19" s="3"/>
      <c r="Q19" s="3" t="s">
        <v>93</v>
      </c>
      <c r="R19" s="3" t="s">
        <v>7</v>
      </c>
      <c r="S19" s="3" t="s">
        <v>94</v>
      </c>
      <c r="T19" s="3" t="s">
        <v>95</v>
      </c>
      <c r="U19" s="4">
        <v>86.638310000000004</v>
      </c>
    </row>
    <row r="20" spans="1:21" x14ac:dyDescent="0.25">
      <c r="A20" s="21" t="s">
        <v>14</v>
      </c>
      <c r="B20" s="21">
        <v>13</v>
      </c>
      <c r="C20" s="21" t="s">
        <v>1</v>
      </c>
      <c r="D20" s="21" t="s">
        <v>53</v>
      </c>
      <c r="E20" s="21" t="s">
        <v>52</v>
      </c>
      <c r="F20" s="21">
        <v>2022</v>
      </c>
      <c r="G20" s="21" t="s">
        <v>38</v>
      </c>
      <c r="H20" s="11">
        <v>117.5</v>
      </c>
      <c r="I20" s="11">
        <v>9.0268950789772031</v>
      </c>
      <c r="J20" s="11">
        <v>84.640658671916952</v>
      </c>
      <c r="K20" s="11">
        <v>5.1760702725029191</v>
      </c>
      <c r="L20" s="16">
        <f t="shared" si="0"/>
        <v>14</v>
      </c>
      <c r="O20" s="2" t="s">
        <v>15</v>
      </c>
      <c r="P20" s="3"/>
      <c r="Q20" s="3" t="s">
        <v>93</v>
      </c>
      <c r="R20" s="3" t="s">
        <v>7</v>
      </c>
      <c r="S20" s="3" t="s">
        <v>94</v>
      </c>
      <c r="T20" s="3" t="s">
        <v>95</v>
      </c>
      <c r="U20" s="4">
        <v>85.248959999999997</v>
      </c>
    </row>
    <row r="21" spans="1:21" x14ac:dyDescent="0.25">
      <c r="A21" s="21" t="s">
        <v>14</v>
      </c>
      <c r="B21" s="21">
        <v>14</v>
      </c>
      <c r="C21" s="21" t="s">
        <v>10</v>
      </c>
      <c r="D21" s="21" t="s">
        <v>54</v>
      </c>
      <c r="E21" s="21" t="s">
        <v>52</v>
      </c>
      <c r="F21" s="21">
        <v>2022</v>
      </c>
      <c r="G21" s="21" t="s">
        <v>38</v>
      </c>
      <c r="H21" s="11">
        <v>105</v>
      </c>
      <c r="I21" s="11">
        <v>6.7343502970147391</v>
      </c>
      <c r="J21" s="11">
        <v>89.173123321997508</v>
      </c>
      <c r="K21" s="11">
        <v>14.541109372966577</v>
      </c>
      <c r="L21" s="16">
        <f t="shared" si="0"/>
        <v>11</v>
      </c>
      <c r="O21" s="2" t="s">
        <v>1</v>
      </c>
      <c r="P21" s="3"/>
      <c r="Q21" s="3" t="s">
        <v>93</v>
      </c>
      <c r="R21" s="3" t="s">
        <v>7</v>
      </c>
      <c r="S21" s="3" t="s">
        <v>94</v>
      </c>
      <c r="T21" s="3" t="s">
        <v>95</v>
      </c>
      <c r="U21" s="4">
        <v>84.640659999999997</v>
      </c>
    </row>
    <row r="22" spans="1:21" x14ac:dyDescent="0.25">
      <c r="A22" s="21" t="s">
        <v>14</v>
      </c>
      <c r="B22" s="21">
        <v>15</v>
      </c>
      <c r="C22" s="21" t="s">
        <v>2</v>
      </c>
      <c r="D22" s="21" t="s">
        <v>2</v>
      </c>
      <c r="E22" s="21" t="s">
        <v>44</v>
      </c>
      <c r="F22" s="21">
        <v>2022</v>
      </c>
      <c r="G22" s="21" t="s">
        <v>38</v>
      </c>
      <c r="H22" s="11">
        <v>97.5</v>
      </c>
      <c r="I22" s="11">
        <v>3.626188621469475</v>
      </c>
      <c r="J22" s="11">
        <v>74.349973073561443</v>
      </c>
      <c r="K22" s="11">
        <v>57.512729346471147</v>
      </c>
      <c r="L22" s="16">
        <f t="shared" si="0"/>
        <v>19</v>
      </c>
      <c r="O22" s="2" t="s">
        <v>23</v>
      </c>
      <c r="P22" s="3"/>
      <c r="Q22" s="3" t="s">
        <v>93</v>
      </c>
      <c r="R22" s="3" t="s">
        <v>7</v>
      </c>
      <c r="S22" s="3" t="s">
        <v>94</v>
      </c>
      <c r="T22" s="3" t="s">
        <v>95</v>
      </c>
      <c r="U22" s="4">
        <v>83.584879999999998</v>
      </c>
    </row>
    <row r="23" spans="1:21" x14ac:dyDescent="0.25">
      <c r="A23" s="21" t="s">
        <v>14</v>
      </c>
      <c r="B23" s="21">
        <v>16</v>
      </c>
      <c r="C23" s="21" t="s">
        <v>55</v>
      </c>
      <c r="D23" s="21" t="s">
        <v>56</v>
      </c>
      <c r="E23" s="21" t="s">
        <v>42</v>
      </c>
      <c r="F23" s="21">
        <v>2022</v>
      </c>
      <c r="G23" s="21" t="s">
        <v>38</v>
      </c>
      <c r="H23" s="11">
        <v>100</v>
      </c>
      <c r="I23" s="11">
        <v>0</v>
      </c>
      <c r="J23" s="11">
        <v>99.915716152720805</v>
      </c>
      <c r="K23" s="11">
        <v>2.7424245271724175</v>
      </c>
      <c r="L23" s="16">
        <f t="shared" si="0"/>
        <v>6</v>
      </c>
      <c r="O23" s="2" t="s">
        <v>19</v>
      </c>
      <c r="P23" s="3"/>
      <c r="Q23" s="3" t="s">
        <v>93</v>
      </c>
      <c r="R23" s="3" t="s">
        <v>7</v>
      </c>
      <c r="S23" s="3" t="s">
        <v>94</v>
      </c>
      <c r="T23" s="3" t="s">
        <v>95</v>
      </c>
      <c r="U23" s="4">
        <v>83.271019999999993</v>
      </c>
    </row>
    <row r="24" spans="1:21" x14ac:dyDescent="0.25">
      <c r="A24" s="21" t="s">
        <v>14</v>
      </c>
      <c r="B24" s="21">
        <v>17</v>
      </c>
      <c r="C24" s="21" t="s">
        <v>57</v>
      </c>
      <c r="D24" s="21" t="s">
        <v>58</v>
      </c>
      <c r="E24" s="21" t="s">
        <v>42</v>
      </c>
      <c r="F24" s="21">
        <v>2022</v>
      </c>
      <c r="G24" s="21" t="s">
        <v>43</v>
      </c>
      <c r="H24" s="11">
        <v>107.5</v>
      </c>
      <c r="I24" s="11">
        <v>3.2888687497048723</v>
      </c>
      <c r="J24" s="11">
        <v>62.916955862222096</v>
      </c>
      <c r="K24" s="11">
        <v>20.382449566989262</v>
      </c>
      <c r="L24" s="16">
        <f t="shared" si="0"/>
        <v>22</v>
      </c>
      <c r="O24" s="2" t="s">
        <v>17</v>
      </c>
      <c r="P24" s="3"/>
      <c r="Q24" s="3"/>
      <c r="R24" s="3" t="s">
        <v>7</v>
      </c>
      <c r="S24" s="3" t="s">
        <v>94</v>
      </c>
      <c r="T24" s="3" t="s">
        <v>95</v>
      </c>
      <c r="U24" s="4">
        <v>80.348560000000006</v>
      </c>
    </row>
    <row r="25" spans="1:21" x14ac:dyDescent="0.25">
      <c r="A25" s="21" t="s">
        <v>14</v>
      </c>
      <c r="B25" s="21">
        <v>18</v>
      </c>
      <c r="C25" s="21" t="s">
        <v>59</v>
      </c>
      <c r="D25" s="21" t="s">
        <v>60</v>
      </c>
      <c r="E25" s="21" t="s">
        <v>42</v>
      </c>
      <c r="F25" s="21">
        <v>2022</v>
      </c>
      <c r="G25" s="21" t="s">
        <v>43</v>
      </c>
      <c r="H25" s="11">
        <v>110</v>
      </c>
      <c r="I25" s="11">
        <v>6.4282434653322511</v>
      </c>
      <c r="J25" s="11">
        <v>78.124272729710157</v>
      </c>
      <c r="K25" s="11">
        <v>24.612636684131289</v>
      </c>
      <c r="L25" s="16">
        <f t="shared" si="0"/>
        <v>18</v>
      </c>
      <c r="O25" s="2" t="s">
        <v>11</v>
      </c>
      <c r="P25" s="3"/>
      <c r="Q25" s="3"/>
      <c r="R25" s="3"/>
      <c r="S25" s="3" t="s">
        <v>94</v>
      </c>
      <c r="T25" s="3" t="s">
        <v>95</v>
      </c>
      <c r="U25" s="4">
        <v>78.124269999999996</v>
      </c>
    </row>
    <row r="26" spans="1:21" x14ac:dyDescent="0.25">
      <c r="A26" s="21" t="s">
        <v>14</v>
      </c>
      <c r="B26" s="21">
        <v>19</v>
      </c>
      <c r="C26" s="21" t="s">
        <v>0</v>
      </c>
      <c r="D26" s="21" t="s">
        <v>61</v>
      </c>
      <c r="E26" s="21" t="s">
        <v>37</v>
      </c>
      <c r="F26" s="21">
        <v>2022</v>
      </c>
      <c r="G26" s="21" t="s">
        <v>38</v>
      </c>
      <c r="H26" s="11">
        <v>110</v>
      </c>
      <c r="I26" s="11">
        <v>0</v>
      </c>
      <c r="J26" s="11">
        <v>90.79219950052979</v>
      </c>
      <c r="K26" s="11">
        <v>0.25808700678388174</v>
      </c>
      <c r="L26" s="16">
        <f t="shared" si="0"/>
        <v>10</v>
      </c>
      <c r="O26" s="2" t="s">
        <v>2</v>
      </c>
      <c r="P26" s="3"/>
      <c r="Q26" s="3"/>
      <c r="R26" s="3"/>
      <c r="S26" s="3" t="s">
        <v>94</v>
      </c>
      <c r="T26" s="3" t="s">
        <v>95</v>
      </c>
      <c r="U26" s="4">
        <v>74.349969999999999</v>
      </c>
    </row>
    <row r="27" spans="1:21" x14ac:dyDescent="0.25">
      <c r="A27" s="21" t="s">
        <v>14</v>
      </c>
      <c r="B27" s="21">
        <v>20</v>
      </c>
      <c r="C27" s="21" t="s">
        <v>20</v>
      </c>
      <c r="D27" s="21" t="s">
        <v>62</v>
      </c>
      <c r="E27" s="21" t="s">
        <v>37</v>
      </c>
      <c r="F27" s="21">
        <v>2022</v>
      </c>
      <c r="G27" s="21" t="s">
        <v>38</v>
      </c>
      <c r="H27" s="11">
        <v>105</v>
      </c>
      <c r="I27" s="11">
        <v>6.7343502970147391</v>
      </c>
      <c r="J27" s="11">
        <v>116.716825517891</v>
      </c>
      <c r="K27" s="11">
        <v>15.666347721474134</v>
      </c>
      <c r="L27" s="16">
        <f t="shared" si="0"/>
        <v>1</v>
      </c>
      <c r="O27" s="2" t="s">
        <v>12</v>
      </c>
      <c r="P27" s="3"/>
      <c r="Q27" s="3"/>
      <c r="R27" s="3"/>
      <c r="S27" s="3" t="s">
        <v>94</v>
      </c>
      <c r="T27" s="3" t="s">
        <v>95</v>
      </c>
      <c r="U27" s="4">
        <v>73.192130000000006</v>
      </c>
    </row>
    <row r="28" spans="1:21" x14ac:dyDescent="0.25">
      <c r="A28" s="21" t="s">
        <v>14</v>
      </c>
      <c r="B28" s="21">
        <v>21</v>
      </c>
      <c r="C28" s="21" t="s">
        <v>16</v>
      </c>
      <c r="D28" s="21" t="s">
        <v>63</v>
      </c>
      <c r="E28" s="21" t="s">
        <v>37</v>
      </c>
      <c r="F28" s="21">
        <v>2022</v>
      </c>
      <c r="G28" s="21" t="s">
        <v>38</v>
      </c>
      <c r="H28" s="11">
        <v>105</v>
      </c>
      <c r="I28" s="11">
        <v>0</v>
      </c>
      <c r="J28" s="11">
        <v>112.57171879557001</v>
      </c>
      <c r="K28" s="11">
        <v>3.0328179475185908</v>
      </c>
      <c r="L28" s="16">
        <f t="shared" si="0"/>
        <v>3</v>
      </c>
      <c r="O28" s="2" t="s">
        <v>18</v>
      </c>
      <c r="P28" s="3"/>
      <c r="Q28" s="3"/>
      <c r="R28" s="3"/>
      <c r="S28" s="3" t="s">
        <v>94</v>
      </c>
      <c r="T28" s="3" t="s">
        <v>95</v>
      </c>
      <c r="U28" s="4">
        <v>72.789580000000001</v>
      </c>
    </row>
    <row r="29" spans="1:21" x14ac:dyDescent="0.25">
      <c r="A29" s="22" t="s">
        <v>14</v>
      </c>
      <c r="B29" s="22">
        <v>22</v>
      </c>
      <c r="C29" s="22" t="s">
        <v>13</v>
      </c>
      <c r="D29" s="22" t="s">
        <v>63</v>
      </c>
      <c r="E29" s="22" t="s">
        <v>37</v>
      </c>
      <c r="F29" s="22">
        <v>2022</v>
      </c>
      <c r="G29" s="22" t="s">
        <v>38</v>
      </c>
      <c r="H29" s="12">
        <v>105</v>
      </c>
      <c r="I29" s="12">
        <v>6.7343502970147391</v>
      </c>
      <c r="J29" s="12">
        <v>90.898506600293345</v>
      </c>
      <c r="K29" s="12">
        <v>11.196461138686022</v>
      </c>
      <c r="L29" s="23">
        <f t="shared" si="0"/>
        <v>9</v>
      </c>
      <c r="O29" s="6" t="s">
        <v>6</v>
      </c>
      <c r="P29" s="7"/>
      <c r="Q29" s="7"/>
      <c r="R29" s="7"/>
      <c r="S29" s="7"/>
      <c r="T29" s="7" t="s">
        <v>95</v>
      </c>
      <c r="U29" s="8">
        <v>62.916960000000003</v>
      </c>
    </row>
    <row r="30" spans="1:21" x14ac:dyDescent="0.25">
      <c r="A30" s="21" t="s">
        <v>77</v>
      </c>
      <c r="H30" s="11">
        <v>105.7955</v>
      </c>
      <c r="I30" s="11"/>
      <c r="J30" s="11">
        <v>90.531559999999999</v>
      </c>
    </row>
    <row r="31" spans="1:21" x14ac:dyDescent="0.25">
      <c r="A31" s="22" t="s">
        <v>78</v>
      </c>
      <c r="B31" s="22"/>
      <c r="C31" s="22"/>
      <c r="D31" s="22"/>
      <c r="E31" s="22"/>
      <c r="F31" s="22"/>
      <c r="G31" s="22"/>
      <c r="H31" s="12">
        <v>10.973000000000001</v>
      </c>
      <c r="I31" s="12"/>
      <c r="J31" s="12">
        <v>26.847000000000001</v>
      </c>
      <c r="K31" s="9"/>
      <c r="L31" s="9"/>
    </row>
    <row r="32" spans="1:21" x14ac:dyDescent="0.25">
      <c r="H32"/>
      <c r="I32"/>
      <c r="O32" s="1"/>
      <c r="S32"/>
      <c r="T32"/>
    </row>
    <row r="33" spans="8:20" x14ac:dyDescent="0.25">
      <c r="H33"/>
      <c r="I33"/>
      <c r="O33" s="1"/>
      <c r="S33"/>
      <c r="T33"/>
    </row>
  </sheetData>
  <mergeCells count="2">
    <mergeCell ref="O6:O7"/>
    <mergeCell ref="U6:U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workbookViewId="0">
      <selection activeCell="R5" sqref="R5"/>
    </sheetView>
  </sheetViews>
  <sheetFormatPr defaultColWidth="9.140625" defaultRowHeight="15" x14ac:dyDescent="0.25"/>
  <cols>
    <col min="1" max="1" width="8.28515625" style="21" bestFit="1" customWidth="1"/>
    <col min="2" max="2" width="6.5703125" style="21" bestFit="1" customWidth="1"/>
    <col min="3" max="3" width="14.140625" style="21" bestFit="1" customWidth="1"/>
    <col min="4" max="4" width="44.7109375" style="21" bestFit="1" customWidth="1"/>
    <col min="5" max="5" width="8" style="21" bestFit="1" customWidth="1"/>
    <col min="6" max="6" width="5.85546875" style="21" bestFit="1" customWidth="1"/>
    <col min="7" max="7" width="5.7109375" style="21" bestFit="1" customWidth="1"/>
    <col min="8" max="8" width="10.28515625" style="21" bestFit="1" customWidth="1"/>
    <col min="9" max="9" width="7.85546875" style="21" bestFit="1" customWidth="1"/>
    <col min="10" max="13" width="9.140625" style="16"/>
    <col min="14" max="14" width="7.7109375" style="16" customWidth="1"/>
    <col min="15" max="16384" width="9.140625" style="16"/>
  </cols>
  <sheetData>
    <row r="1" spans="1:12" customFormat="1" x14ac:dyDescent="0.25">
      <c r="A1" s="29" t="s">
        <v>102</v>
      </c>
      <c r="B1" s="29"/>
      <c r="C1" s="29"/>
      <c r="D1" s="29"/>
      <c r="F1" s="29"/>
      <c r="G1" s="29"/>
      <c r="H1" s="29"/>
      <c r="I1" s="29"/>
    </row>
    <row r="2" spans="1:12" customFormat="1" x14ac:dyDescent="0.25">
      <c r="A2" s="30" t="s">
        <v>96</v>
      </c>
      <c r="B2" s="30"/>
      <c r="C2" s="30"/>
      <c r="D2" s="30"/>
      <c r="E2" s="9"/>
      <c r="F2" s="30" t="s">
        <v>99</v>
      </c>
      <c r="G2" s="30"/>
      <c r="H2" s="30"/>
      <c r="I2" s="30"/>
      <c r="J2" s="9"/>
      <c r="K2" s="9"/>
      <c r="L2" s="9"/>
    </row>
    <row r="3" spans="1:12" customFormat="1" x14ac:dyDescent="0.25">
      <c r="A3" s="30" t="s">
        <v>100</v>
      </c>
      <c r="B3" s="30"/>
      <c r="C3" s="30" t="s">
        <v>98</v>
      </c>
      <c r="D3" s="30"/>
      <c r="E3" s="9"/>
      <c r="F3" s="30" t="s">
        <v>104</v>
      </c>
      <c r="G3" s="30"/>
      <c r="H3" s="30"/>
      <c r="I3" s="30" t="s">
        <v>105</v>
      </c>
      <c r="J3" s="9"/>
      <c r="K3" s="9"/>
      <c r="L3" s="9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12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12" x14ac:dyDescent="0.25">
      <c r="A6" s="18"/>
      <c r="B6" s="18"/>
      <c r="C6" s="18"/>
      <c r="D6" s="18"/>
      <c r="E6" s="18"/>
      <c r="F6" s="18"/>
      <c r="G6" s="18"/>
      <c r="H6" s="19" t="s">
        <v>74</v>
      </c>
      <c r="I6" s="19" t="s">
        <v>75</v>
      </c>
      <c r="J6" s="19" t="s">
        <v>76</v>
      </c>
      <c r="K6" s="19" t="s">
        <v>76</v>
      </c>
      <c r="L6" s="19" t="s">
        <v>76</v>
      </c>
    </row>
    <row r="7" spans="1:12" x14ac:dyDescent="0.25">
      <c r="A7" s="9" t="s">
        <v>85</v>
      </c>
      <c r="B7" s="9" t="s">
        <v>86</v>
      </c>
      <c r="C7" s="9" t="s">
        <v>87</v>
      </c>
      <c r="D7" s="9" t="s">
        <v>88</v>
      </c>
      <c r="E7" s="9" t="s">
        <v>89</v>
      </c>
      <c r="F7" s="9" t="s">
        <v>90</v>
      </c>
      <c r="G7" s="9" t="s">
        <v>91</v>
      </c>
      <c r="H7" s="20" t="s">
        <v>82</v>
      </c>
      <c r="I7" s="20" t="s">
        <v>81</v>
      </c>
      <c r="J7" s="10" t="s">
        <v>83</v>
      </c>
      <c r="K7" s="20" t="s">
        <v>84</v>
      </c>
      <c r="L7" s="20" t="s">
        <v>80</v>
      </c>
    </row>
    <row r="8" spans="1:12" x14ac:dyDescent="0.25">
      <c r="A8" s="21" t="s">
        <v>14</v>
      </c>
      <c r="B8" s="21">
        <v>1</v>
      </c>
      <c r="C8" s="21" t="s">
        <v>12</v>
      </c>
      <c r="D8" s="21" t="s">
        <v>36</v>
      </c>
      <c r="E8" s="21" t="s">
        <v>37</v>
      </c>
      <c r="F8" s="21">
        <v>1973</v>
      </c>
      <c r="G8" s="21" t="s">
        <v>38</v>
      </c>
      <c r="H8" s="16">
        <v>105</v>
      </c>
      <c r="I8" s="16">
        <v>20</v>
      </c>
      <c r="J8" s="16">
        <v>113.41</v>
      </c>
      <c r="K8" s="16">
        <v>18.100000000000001</v>
      </c>
      <c r="L8" s="16">
        <v>12</v>
      </c>
    </row>
    <row r="9" spans="1:12" x14ac:dyDescent="0.25">
      <c r="A9" s="21" t="s">
        <v>14</v>
      </c>
      <c r="B9" s="21">
        <v>2</v>
      </c>
      <c r="C9" s="21" t="s">
        <v>23</v>
      </c>
      <c r="D9" s="21" t="s">
        <v>39</v>
      </c>
      <c r="E9" s="21" t="s">
        <v>37</v>
      </c>
      <c r="F9" s="21">
        <v>2015</v>
      </c>
      <c r="G9" s="21" t="s">
        <v>38</v>
      </c>
      <c r="H9" s="16">
        <v>102.5</v>
      </c>
      <c r="I9" s="16">
        <v>10</v>
      </c>
      <c r="J9" s="16">
        <v>135.13</v>
      </c>
      <c r="K9" s="16">
        <v>6.9</v>
      </c>
      <c r="L9" s="16">
        <v>4</v>
      </c>
    </row>
    <row r="10" spans="1:12" x14ac:dyDescent="0.25">
      <c r="A10" s="21" t="s">
        <v>14</v>
      </c>
      <c r="B10" s="21">
        <v>3</v>
      </c>
      <c r="C10" s="21" t="s">
        <v>40</v>
      </c>
      <c r="D10" s="21" t="s">
        <v>41</v>
      </c>
      <c r="E10" s="21" t="s">
        <v>42</v>
      </c>
      <c r="F10" s="21">
        <v>2015</v>
      </c>
      <c r="G10" s="21" t="s">
        <v>43</v>
      </c>
      <c r="H10" s="16">
        <v>110</v>
      </c>
      <c r="I10" s="16">
        <v>72.5</v>
      </c>
      <c r="J10" s="16">
        <v>94.86</v>
      </c>
      <c r="K10" s="16">
        <v>25.6</v>
      </c>
      <c r="L10" s="16">
        <v>18</v>
      </c>
    </row>
    <row r="11" spans="1:12" x14ac:dyDescent="0.25">
      <c r="A11" s="21" t="s">
        <v>14</v>
      </c>
      <c r="B11" s="21">
        <v>4</v>
      </c>
      <c r="C11" s="21" t="s">
        <v>3</v>
      </c>
      <c r="D11" s="21" t="s">
        <v>3</v>
      </c>
      <c r="E11" s="21" t="s">
        <v>42</v>
      </c>
      <c r="F11" s="21">
        <v>2018</v>
      </c>
      <c r="G11" s="21" t="s">
        <v>38</v>
      </c>
      <c r="H11" s="16">
        <v>107.5</v>
      </c>
      <c r="I11" s="16">
        <v>45</v>
      </c>
      <c r="J11" s="16">
        <v>115.12</v>
      </c>
      <c r="K11" s="16">
        <v>9.9</v>
      </c>
      <c r="L11" s="16">
        <v>10</v>
      </c>
    </row>
    <row r="12" spans="1:12" x14ac:dyDescent="0.25">
      <c r="A12" s="21" t="s">
        <v>14</v>
      </c>
      <c r="B12" s="21">
        <v>5</v>
      </c>
      <c r="C12" s="21" t="s">
        <v>8</v>
      </c>
      <c r="D12" s="21" t="s">
        <v>8</v>
      </c>
      <c r="E12" s="21" t="s">
        <v>44</v>
      </c>
      <c r="F12" s="21">
        <v>2021</v>
      </c>
      <c r="G12" s="21" t="s">
        <v>38</v>
      </c>
      <c r="H12" s="16">
        <v>110</v>
      </c>
      <c r="I12" s="16">
        <v>55</v>
      </c>
      <c r="J12" s="16">
        <v>112.8</v>
      </c>
      <c r="K12" s="16">
        <v>20.399999999999999</v>
      </c>
      <c r="L12" s="16">
        <v>13</v>
      </c>
    </row>
    <row r="13" spans="1:12" x14ac:dyDescent="0.25">
      <c r="A13" s="21" t="s">
        <v>14</v>
      </c>
      <c r="B13" s="21">
        <v>6</v>
      </c>
      <c r="C13" s="21" t="s">
        <v>9</v>
      </c>
      <c r="D13" s="21" t="s">
        <v>9</v>
      </c>
      <c r="E13" s="21" t="s">
        <v>44</v>
      </c>
      <c r="F13" s="21">
        <v>2021</v>
      </c>
      <c r="G13" s="21" t="s">
        <v>38</v>
      </c>
      <c r="H13" s="16">
        <v>95</v>
      </c>
      <c r="I13" s="16">
        <v>97.5</v>
      </c>
      <c r="J13" s="16">
        <v>105.3</v>
      </c>
      <c r="K13" s="16">
        <v>3.6</v>
      </c>
      <c r="L13" s="16">
        <v>17</v>
      </c>
    </row>
    <row r="14" spans="1:12" x14ac:dyDescent="0.25">
      <c r="A14" s="21" t="s">
        <v>14</v>
      </c>
      <c r="B14" s="21">
        <v>7</v>
      </c>
      <c r="C14" s="21" t="s">
        <v>18</v>
      </c>
      <c r="D14" s="21" t="s">
        <v>45</v>
      </c>
      <c r="E14" s="21" t="s">
        <v>46</v>
      </c>
      <c r="F14" s="21">
        <v>2021</v>
      </c>
      <c r="G14" s="21" t="s">
        <v>38</v>
      </c>
      <c r="H14" s="16">
        <v>110</v>
      </c>
      <c r="I14" s="16">
        <v>25</v>
      </c>
      <c r="J14" s="16">
        <v>114.1</v>
      </c>
      <c r="K14" s="16">
        <v>16.8</v>
      </c>
      <c r="L14" s="16">
        <v>11</v>
      </c>
    </row>
    <row r="15" spans="1:12" x14ac:dyDescent="0.25">
      <c r="A15" s="21" t="s">
        <v>14</v>
      </c>
      <c r="B15" s="21">
        <v>8</v>
      </c>
      <c r="C15" s="21" t="s">
        <v>4</v>
      </c>
      <c r="D15" s="21" t="s">
        <v>47</v>
      </c>
      <c r="E15" s="21" t="s">
        <v>37</v>
      </c>
      <c r="F15" s="21">
        <v>2021</v>
      </c>
      <c r="G15" s="21" t="s">
        <v>38</v>
      </c>
      <c r="H15" s="16">
        <v>95</v>
      </c>
      <c r="I15" s="16">
        <v>80</v>
      </c>
      <c r="J15" s="16">
        <v>119.34</v>
      </c>
      <c r="K15" s="16">
        <v>5.6</v>
      </c>
      <c r="L15" s="16">
        <v>9</v>
      </c>
    </row>
    <row r="16" spans="1:12" x14ac:dyDescent="0.25">
      <c r="A16" s="21" t="s">
        <v>14</v>
      </c>
      <c r="B16" s="21">
        <v>9</v>
      </c>
      <c r="C16" s="21" t="s">
        <v>22</v>
      </c>
      <c r="D16" s="21" t="s">
        <v>48</v>
      </c>
      <c r="E16" s="21" t="s">
        <v>37</v>
      </c>
      <c r="F16" s="21">
        <v>2021</v>
      </c>
      <c r="G16" s="21" t="s">
        <v>38</v>
      </c>
      <c r="H16" s="16">
        <v>105</v>
      </c>
      <c r="I16" s="16">
        <v>7.5</v>
      </c>
      <c r="J16" s="16">
        <v>148.06</v>
      </c>
      <c r="K16" s="16">
        <v>1.4</v>
      </c>
      <c r="L16" s="16">
        <v>1</v>
      </c>
    </row>
    <row r="17" spans="1:12" x14ac:dyDescent="0.25">
      <c r="A17" s="21" t="s">
        <v>14</v>
      </c>
      <c r="B17" s="21">
        <v>10</v>
      </c>
      <c r="C17" s="21" t="s">
        <v>21</v>
      </c>
      <c r="D17" s="21" t="s">
        <v>49</v>
      </c>
      <c r="E17" s="21" t="s">
        <v>37</v>
      </c>
      <c r="F17" s="21">
        <v>2021</v>
      </c>
      <c r="G17" s="21" t="s">
        <v>38</v>
      </c>
      <c r="H17" s="16">
        <v>105</v>
      </c>
      <c r="I17" s="16">
        <v>0</v>
      </c>
      <c r="J17" s="16">
        <v>147.13999999999999</v>
      </c>
      <c r="K17" s="16">
        <v>4.8</v>
      </c>
      <c r="L17" s="16">
        <v>2</v>
      </c>
    </row>
    <row r="18" spans="1:12" x14ac:dyDescent="0.25">
      <c r="A18" s="21" t="s">
        <v>14</v>
      </c>
      <c r="B18" s="21">
        <v>11</v>
      </c>
      <c r="C18" s="21" t="s">
        <v>15</v>
      </c>
      <c r="D18" s="21" t="s">
        <v>50</v>
      </c>
      <c r="E18" s="21" t="s">
        <v>37</v>
      </c>
      <c r="F18" s="21">
        <v>2021</v>
      </c>
      <c r="G18" s="21" t="s">
        <v>43</v>
      </c>
      <c r="H18" s="16">
        <v>107.5</v>
      </c>
      <c r="I18" s="16">
        <v>12.5</v>
      </c>
      <c r="J18" s="16">
        <v>109.69</v>
      </c>
      <c r="K18" s="16">
        <v>12.3</v>
      </c>
      <c r="L18" s="16">
        <v>14</v>
      </c>
    </row>
    <row r="19" spans="1:12" x14ac:dyDescent="0.25">
      <c r="A19" s="21" t="s">
        <v>14</v>
      </c>
      <c r="B19" s="21">
        <v>12</v>
      </c>
      <c r="C19" s="21" t="s">
        <v>19</v>
      </c>
      <c r="D19" s="21" t="s">
        <v>51</v>
      </c>
      <c r="E19" s="21" t="s">
        <v>52</v>
      </c>
      <c r="F19" s="21">
        <v>2022</v>
      </c>
      <c r="G19" s="21" t="s">
        <v>38</v>
      </c>
      <c r="H19" s="16">
        <v>92.5</v>
      </c>
      <c r="I19" s="16">
        <v>90</v>
      </c>
      <c r="J19" s="16">
        <v>84.39</v>
      </c>
      <c r="K19" s="16">
        <v>26.3</v>
      </c>
      <c r="L19" s="16">
        <v>20</v>
      </c>
    </row>
    <row r="20" spans="1:12" x14ac:dyDescent="0.25">
      <c r="A20" s="21" t="s">
        <v>14</v>
      </c>
      <c r="B20" s="21">
        <v>13</v>
      </c>
      <c r="C20" s="21" t="s">
        <v>1</v>
      </c>
      <c r="D20" s="21" t="s">
        <v>53</v>
      </c>
      <c r="E20" s="21" t="s">
        <v>52</v>
      </c>
      <c r="F20" s="21">
        <v>2022</v>
      </c>
      <c r="G20" s="21" t="s">
        <v>38</v>
      </c>
      <c r="H20" s="16">
        <v>102.5</v>
      </c>
      <c r="I20" s="16">
        <v>97.5</v>
      </c>
      <c r="J20" s="16">
        <v>93.28</v>
      </c>
      <c r="K20" s="16">
        <v>13.6</v>
      </c>
      <c r="L20" s="16">
        <v>19</v>
      </c>
    </row>
    <row r="21" spans="1:12" x14ac:dyDescent="0.25">
      <c r="A21" s="21" t="s">
        <v>14</v>
      </c>
      <c r="B21" s="21">
        <v>14</v>
      </c>
      <c r="C21" s="21" t="s">
        <v>10</v>
      </c>
      <c r="D21" s="21" t="s">
        <v>54</v>
      </c>
      <c r="E21" s="21" t="s">
        <v>52</v>
      </c>
      <c r="F21" s="21">
        <v>2022</v>
      </c>
      <c r="G21" s="21" t="s">
        <v>38</v>
      </c>
      <c r="H21" s="16">
        <v>105</v>
      </c>
      <c r="I21" s="16">
        <v>40</v>
      </c>
      <c r="J21" s="16">
        <v>119.57</v>
      </c>
      <c r="K21" s="16">
        <v>16.5</v>
      </c>
      <c r="L21" s="16">
        <v>8</v>
      </c>
    </row>
    <row r="22" spans="1:12" x14ac:dyDescent="0.25">
      <c r="A22" s="21" t="s">
        <v>14</v>
      </c>
      <c r="B22" s="21">
        <v>15</v>
      </c>
      <c r="C22" s="21" t="s">
        <v>2</v>
      </c>
      <c r="D22" s="21" t="s">
        <v>2</v>
      </c>
      <c r="E22" s="21" t="s">
        <v>44</v>
      </c>
      <c r="F22" s="21">
        <v>2022</v>
      </c>
      <c r="G22" s="21" t="s">
        <v>38</v>
      </c>
      <c r="H22" s="16">
        <v>100</v>
      </c>
      <c r="I22" s="16">
        <v>70</v>
      </c>
      <c r="J22" s="16">
        <v>108.76</v>
      </c>
      <c r="K22" s="16">
        <v>10.6</v>
      </c>
      <c r="L22" s="16">
        <v>16</v>
      </c>
    </row>
    <row r="23" spans="1:12" x14ac:dyDescent="0.25">
      <c r="A23" s="21" t="s">
        <v>14</v>
      </c>
      <c r="B23" s="21">
        <v>16</v>
      </c>
      <c r="C23" s="21" t="s">
        <v>55</v>
      </c>
      <c r="D23" s="21" t="s">
        <v>56</v>
      </c>
      <c r="E23" s="21" t="s">
        <v>42</v>
      </c>
      <c r="F23" s="21">
        <v>2022</v>
      </c>
      <c r="G23" s="21" t="s">
        <v>38</v>
      </c>
      <c r="H23" s="16">
        <v>105</v>
      </c>
      <c r="I23" s="16">
        <v>0</v>
      </c>
      <c r="J23" s="16">
        <v>143.03</v>
      </c>
      <c r="K23" s="16">
        <v>1.2</v>
      </c>
      <c r="L23" s="16">
        <v>3</v>
      </c>
    </row>
    <row r="24" spans="1:12" x14ac:dyDescent="0.25">
      <c r="A24" s="21" t="s">
        <v>14</v>
      </c>
      <c r="B24" s="21">
        <v>17</v>
      </c>
      <c r="C24" s="21" t="s">
        <v>57</v>
      </c>
      <c r="D24" s="21" t="s">
        <v>58</v>
      </c>
      <c r="E24" s="21" t="s">
        <v>42</v>
      </c>
      <c r="F24" s="21">
        <v>2022</v>
      </c>
      <c r="G24" s="21" t="s">
        <v>43</v>
      </c>
      <c r="H24" s="16">
        <v>90</v>
      </c>
      <c r="I24" s="16">
        <v>100</v>
      </c>
      <c r="J24" s="16">
        <v>71.209999999999994</v>
      </c>
      <c r="K24" s="16">
        <v>5.3</v>
      </c>
      <c r="L24" s="16">
        <v>22</v>
      </c>
    </row>
    <row r="25" spans="1:12" x14ac:dyDescent="0.25">
      <c r="A25" s="21" t="s">
        <v>14</v>
      </c>
      <c r="B25" s="21">
        <v>18</v>
      </c>
      <c r="C25" s="21" t="s">
        <v>59</v>
      </c>
      <c r="D25" s="21" t="s">
        <v>60</v>
      </c>
      <c r="E25" s="21" t="s">
        <v>42</v>
      </c>
      <c r="F25" s="21">
        <v>2022</v>
      </c>
      <c r="G25" s="21" t="s">
        <v>43</v>
      </c>
      <c r="H25" s="16">
        <v>100</v>
      </c>
      <c r="I25" s="16">
        <v>90</v>
      </c>
      <c r="J25" s="16">
        <v>75.38</v>
      </c>
      <c r="K25" s="16">
        <v>0.6</v>
      </c>
      <c r="L25" s="16">
        <v>21</v>
      </c>
    </row>
    <row r="26" spans="1:12" x14ac:dyDescent="0.25">
      <c r="A26" s="21" t="s">
        <v>14</v>
      </c>
      <c r="B26" s="21">
        <v>19</v>
      </c>
      <c r="C26" s="21" t="s">
        <v>0</v>
      </c>
      <c r="D26" s="21" t="s">
        <v>61</v>
      </c>
      <c r="E26" s="21" t="s">
        <v>37</v>
      </c>
      <c r="F26" s="21">
        <v>2022</v>
      </c>
      <c r="G26" s="21" t="s">
        <v>38</v>
      </c>
      <c r="H26" s="16">
        <v>112.5</v>
      </c>
      <c r="I26" s="16">
        <v>0</v>
      </c>
      <c r="J26" s="16">
        <v>134.97</v>
      </c>
      <c r="K26" s="16">
        <v>10.7</v>
      </c>
      <c r="L26" s="16">
        <v>5</v>
      </c>
    </row>
    <row r="27" spans="1:12" x14ac:dyDescent="0.25">
      <c r="A27" s="21" t="s">
        <v>14</v>
      </c>
      <c r="B27" s="21">
        <v>20</v>
      </c>
      <c r="C27" s="21" t="s">
        <v>20</v>
      </c>
      <c r="D27" s="21" t="s">
        <v>62</v>
      </c>
      <c r="E27" s="21" t="s">
        <v>37</v>
      </c>
      <c r="F27" s="21">
        <v>2022</v>
      </c>
      <c r="G27" s="21" t="s">
        <v>38</v>
      </c>
      <c r="H27" s="16">
        <v>100</v>
      </c>
      <c r="I27" s="16">
        <v>2.5</v>
      </c>
      <c r="J27" s="16">
        <v>121.69</v>
      </c>
      <c r="K27" s="16">
        <v>14.2</v>
      </c>
      <c r="L27" s="16">
        <v>7</v>
      </c>
    </row>
    <row r="28" spans="1:12" x14ac:dyDescent="0.25">
      <c r="A28" s="21" t="s">
        <v>14</v>
      </c>
      <c r="B28" s="21">
        <v>21</v>
      </c>
      <c r="C28" s="21" t="s">
        <v>16</v>
      </c>
      <c r="D28" s="21" t="s">
        <v>63</v>
      </c>
      <c r="E28" s="21" t="s">
        <v>37</v>
      </c>
      <c r="F28" s="21">
        <v>2022</v>
      </c>
      <c r="G28" s="21" t="s">
        <v>38</v>
      </c>
      <c r="H28" s="16">
        <v>105</v>
      </c>
      <c r="I28" s="16">
        <v>55</v>
      </c>
      <c r="J28" s="16">
        <v>122.34</v>
      </c>
      <c r="K28" s="16">
        <v>6.2</v>
      </c>
      <c r="L28" s="16">
        <v>6</v>
      </c>
    </row>
    <row r="29" spans="1:12" x14ac:dyDescent="0.25">
      <c r="A29" s="22" t="s">
        <v>14</v>
      </c>
      <c r="B29" s="22">
        <v>22</v>
      </c>
      <c r="C29" s="22" t="s">
        <v>13</v>
      </c>
      <c r="D29" s="22" t="s">
        <v>63</v>
      </c>
      <c r="E29" s="22" t="s">
        <v>37</v>
      </c>
      <c r="F29" s="22">
        <v>2022</v>
      </c>
      <c r="G29" s="22" t="s">
        <v>38</v>
      </c>
      <c r="H29" s="23">
        <v>97.5</v>
      </c>
      <c r="I29" s="23">
        <v>77.5</v>
      </c>
      <c r="J29" s="23">
        <v>109.3</v>
      </c>
      <c r="K29" s="23">
        <v>13</v>
      </c>
      <c r="L29" s="23">
        <v>15</v>
      </c>
    </row>
    <row r="30" spans="1:12" x14ac:dyDescent="0.25">
      <c r="A30" s="21" t="s">
        <v>77</v>
      </c>
      <c r="H30" s="28">
        <v>102.84099999999999</v>
      </c>
      <c r="I30" s="28">
        <v>47.613999999999997</v>
      </c>
      <c r="J30" s="28">
        <v>113.583</v>
      </c>
    </row>
    <row r="31" spans="1:12" x14ac:dyDescent="0.25">
      <c r="A31" s="21" t="s">
        <v>78</v>
      </c>
      <c r="H31" s="28">
        <v>11.211399999999999</v>
      </c>
      <c r="I31" s="28">
        <v>48.393500000000003</v>
      </c>
      <c r="J31" s="28">
        <v>23.670500000000001</v>
      </c>
    </row>
    <row r="32" spans="1:12" x14ac:dyDescent="0.25">
      <c r="A32" s="22" t="s">
        <v>79</v>
      </c>
      <c r="B32" s="22"/>
      <c r="C32" s="22"/>
      <c r="D32" s="22"/>
      <c r="E32" s="22"/>
      <c r="F32" s="22"/>
      <c r="G32" s="22"/>
      <c r="H32" s="37">
        <v>6.34</v>
      </c>
      <c r="I32" s="37">
        <v>59.07</v>
      </c>
      <c r="J32" s="37">
        <v>12.1</v>
      </c>
      <c r="K32" s="23"/>
      <c r="L32" s="23"/>
    </row>
    <row r="33" spans="8:9" x14ac:dyDescent="0.25">
      <c r="H33" s="16"/>
      <c r="I33" s="16"/>
    </row>
    <row r="34" spans="8:9" x14ac:dyDescent="0.25">
      <c r="H34" s="16"/>
      <c r="I34" s="16"/>
    </row>
  </sheetData>
  <sortState xmlns:xlrd2="http://schemas.microsoft.com/office/spreadsheetml/2017/richdata2" ref="M6:P27">
    <sortCondition ref="M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N13" sqref="N13"/>
    </sheetView>
  </sheetViews>
  <sheetFormatPr defaultRowHeight="15" x14ac:dyDescent="0.25"/>
  <cols>
    <col min="1" max="1" width="8.5703125" bestFit="1" customWidth="1"/>
    <col min="2" max="2" width="6.5703125" bestFit="1" customWidth="1"/>
    <col min="3" max="3" width="12" bestFit="1" customWidth="1"/>
    <col min="4" max="4" width="76.5703125" bestFit="1" customWidth="1"/>
    <col min="5" max="5" width="8" bestFit="1" customWidth="1"/>
    <col min="6" max="6" width="5.85546875" bestFit="1" customWidth="1"/>
    <col min="7" max="7" width="5.42578125" bestFit="1" customWidth="1"/>
    <col min="8" max="8" width="10.28515625" bestFit="1" customWidth="1"/>
    <col min="9" max="9" width="6.42578125" bestFit="1" customWidth="1"/>
  </cols>
  <sheetData>
    <row r="1" spans="1:10" x14ac:dyDescent="0.25">
      <c r="A1" s="29" t="s">
        <v>101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30" t="s">
        <v>96</v>
      </c>
      <c r="B2" s="30"/>
      <c r="C2" s="30"/>
      <c r="D2" s="30"/>
      <c r="E2" s="30" t="s">
        <v>108</v>
      </c>
      <c r="F2" s="30"/>
      <c r="G2" s="30"/>
      <c r="H2" s="30"/>
      <c r="I2" s="30"/>
      <c r="J2" s="9"/>
    </row>
    <row r="3" spans="1:10" x14ac:dyDescent="0.25">
      <c r="A3" s="30" t="s">
        <v>97</v>
      </c>
      <c r="B3" s="30"/>
      <c r="C3" s="30" t="s">
        <v>98</v>
      </c>
      <c r="D3" s="30"/>
      <c r="E3" s="30" t="s">
        <v>107</v>
      </c>
      <c r="F3" s="30"/>
      <c r="G3" s="30"/>
      <c r="H3" s="30" t="s">
        <v>106</v>
      </c>
      <c r="I3" s="31"/>
      <c r="J3" s="9"/>
    </row>
    <row r="6" spans="1:10" s="16" customFormat="1" x14ac:dyDescent="0.25">
      <c r="A6" s="18"/>
      <c r="B6" s="18"/>
      <c r="C6" s="18"/>
      <c r="D6" s="18"/>
      <c r="E6" s="18"/>
      <c r="F6" s="18"/>
      <c r="G6" s="18"/>
      <c r="H6" s="19" t="s">
        <v>74</v>
      </c>
      <c r="I6" s="19" t="s">
        <v>76</v>
      </c>
      <c r="J6" s="19" t="s">
        <v>76</v>
      </c>
    </row>
    <row r="7" spans="1:10" s="16" customFormat="1" x14ac:dyDescent="0.25">
      <c r="A7" s="9" t="s">
        <v>85</v>
      </c>
      <c r="B7" s="9" t="s">
        <v>86</v>
      </c>
      <c r="C7" s="9" t="s">
        <v>87</v>
      </c>
      <c r="D7" s="9" t="s">
        <v>88</v>
      </c>
      <c r="E7" s="9" t="s">
        <v>89</v>
      </c>
      <c r="F7" s="9" t="s">
        <v>90</v>
      </c>
      <c r="G7" s="9" t="s">
        <v>91</v>
      </c>
      <c r="H7" s="20" t="s">
        <v>82</v>
      </c>
      <c r="I7" s="10" t="s">
        <v>83</v>
      </c>
      <c r="J7" s="20" t="s">
        <v>80</v>
      </c>
    </row>
    <row r="8" spans="1:10" x14ac:dyDescent="0.25">
      <c r="A8" t="s">
        <v>24</v>
      </c>
      <c r="B8">
        <v>1</v>
      </c>
      <c r="C8" t="s">
        <v>25</v>
      </c>
      <c r="D8" t="s">
        <v>25</v>
      </c>
      <c r="E8" t="s">
        <v>37</v>
      </c>
      <c r="F8">
        <v>2021</v>
      </c>
      <c r="G8" t="s">
        <v>64</v>
      </c>
      <c r="H8">
        <v>95</v>
      </c>
      <c r="I8" s="11">
        <v>78.334356323695701</v>
      </c>
      <c r="J8" s="13">
        <v>10</v>
      </c>
    </row>
    <row r="9" spans="1:10" x14ac:dyDescent="0.25">
      <c r="A9" t="s">
        <v>24</v>
      </c>
      <c r="B9">
        <v>2</v>
      </c>
      <c r="C9" t="s">
        <v>65</v>
      </c>
      <c r="D9" t="s">
        <v>65</v>
      </c>
      <c r="E9" t="s">
        <v>42</v>
      </c>
      <c r="F9">
        <v>2005</v>
      </c>
      <c r="G9" t="s">
        <v>64</v>
      </c>
      <c r="H9">
        <v>105</v>
      </c>
      <c r="I9" s="11">
        <v>76.689722835418195</v>
      </c>
      <c r="J9">
        <v>12</v>
      </c>
    </row>
    <row r="10" spans="1:10" x14ac:dyDescent="0.25">
      <c r="A10" t="s">
        <v>24</v>
      </c>
      <c r="B10">
        <v>3</v>
      </c>
      <c r="C10" t="s">
        <v>29</v>
      </c>
      <c r="D10" t="s">
        <v>29</v>
      </c>
      <c r="E10" t="s">
        <v>42</v>
      </c>
      <c r="F10">
        <v>2018</v>
      </c>
      <c r="G10" t="s">
        <v>64</v>
      </c>
      <c r="H10">
        <v>95</v>
      </c>
      <c r="I10" s="11">
        <v>110.63934553954</v>
      </c>
      <c r="J10">
        <v>3</v>
      </c>
    </row>
    <row r="11" spans="1:10" x14ac:dyDescent="0.25">
      <c r="A11" t="s">
        <v>24</v>
      </c>
      <c r="B11">
        <v>4</v>
      </c>
      <c r="C11" t="s">
        <v>30</v>
      </c>
      <c r="D11" t="s">
        <v>66</v>
      </c>
      <c r="E11" t="s">
        <v>37</v>
      </c>
      <c r="F11">
        <v>2020</v>
      </c>
      <c r="G11" t="s">
        <v>67</v>
      </c>
      <c r="H11">
        <v>105</v>
      </c>
      <c r="I11" s="11">
        <v>96.937105232936503</v>
      </c>
      <c r="J11">
        <v>7</v>
      </c>
    </row>
    <row r="12" spans="1:10" x14ac:dyDescent="0.25">
      <c r="A12" t="s">
        <v>24</v>
      </c>
      <c r="B12">
        <v>5</v>
      </c>
      <c r="C12" t="s">
        <v>31</v>
      </c>
      <c r="D12" t="s">
        <v>31</v>
      </c>
      <c r="E12" t="s">
        <v>44</v>
      </c>
      <c r="F12">
        <v>2021</v>
      </c>
      <c r="G12" t="s">
        <v>64</v>
      </c>
      <c r="H12">
        <v>80</v>
      </c>
      <c r="I12" s="11">
        <v>104.144068781225</v>
      </c>
      <c r="J12">
        <v>5</v>
      </c>
    </row>
    <row r="13" spans="1:10" x14ac:dyDescent="0.25">
      <c r="A13" t="s">
        <v>24</v>
      </c>
      <c r="B13">
        <v>6</v>
      </c>
      <c r="C13" t="s">
        <v>32</v>
      </c>
      <c r="D13" t="s">
        <v>32</v>
      </c>
      <c r="E13" t="s">
        <v>44</v>
      </c>
      <c r="F13">
        <v>2021</v>
      </c>
      <c r="G13" t="s">
        <v>64</v>
      </c>
      <c r="H13">
        <v>105</v>
      </c>
      <c r="I13" s="11">
        <v>86.599279656093898</v>
      </c>
      <c r="J13">
        <v>8</v>
      </c>
    </row>
    <row r="14" spans="1:10" x14ac:dyDescent="0.25">
      <c r="A14" t="s">
        <v>24</v>
      </c>
      <c r="B14">
        <v>7</v>
      </c>
      <c r="C14" t="s">
        <v>33</v>
      </c>
      <c r="D14" t="s">
        <v>33</v>
      </c>
      <c r="E14" t="s">
        <v>46</v>
      </c>
      <c r="F14">
        <v>2021</v>
      </c>
      <c r="G14" t="s">
        <v>68</v>
      </c>
      <c r="H14">
        <v>105</v>
      </c>
      <c r="I14" s="11">
        <v>104.468972283542</v>
      </c>
      <c r="J14">
        <v>4</v>
      </c>
    </row>
    <row r="15" spans="1:10" x14ac:dyDescent="0.25">
      <c r="A15" t="s">
        <v>24</v>
      </c>
      <c r="B15">
        <v>8</v>
      </c>
      <c r="C15" t="s">
        <v>34</v>
      </c>
      <c r="D15" t="s">
        <v>69</v>
      </c>
      <c r="E15" t="s">
        <v>37</v>
      </c>
      <c r="F15">
        <v>2021</v>
      </c>
      <c r="G15" t="s">
        <v>67</v>
      </c>
      <c r="H15">
        <v>115</v>
      </c>
      <c r="I15" s="11">
        <v>99.043708609271505</v>
      </c>
      <c r="J15">
        <v>6</v>
      </c>
    </row>
    <row r="16" spans="1:10" x14ac:dyDescent="0.25">
      <c r="A16" t="s">
        <v>24</v>
      </c>
      <c r="B16">
        <v>9</v>
      </c>
      <c r="C16" t="s">
        <v>35</v>
      </c>
      <c r="D16" t="s">
        <v>70</v>
      </c>
      <c r="E16" t="s">
        <v>37</v>
      </c>
      <c r="F16">
        <v>2021</v>
      </c>
      <c r="G16" t="s">
        <v>64</v>
      </c>
      <c r="H16">
        <v>105</v>
      </c>
      <c r="I16" s="11">
        <v>111.807165480647</v>
      </c>
      <c r="J16">
        <v>1</v>
      </c>
    </row>
    <row r="17" spans="1:10" x14ac:dyDescent="0.25">
      <c r="A17" s="21" t="s">
        <v>24</v>
      </c>
      <c r="B17" s="21">
        <v>10</v>
      </c>
      <c r="C17" s="21" t="s">
        <v>26</v>
      </c>
      <c r="D17" s="21" t="s">
        <v>71</v>
      </c>
      <c r="E17" s="21" t="s">
        <v>37</v>
      </c>
      <c r="F17" s="21">
        <v>2022</v>
      </c>
      <c r="G17" s="16" t="s">
        <v>64</v>
      </c>
      <c r="H17" s="24">
        <v>100</v>
      </c>
      <c r="I17" s="25">
        <v>111.09045288141201</v>
      </c>
      <c r="J17">
        <v>2</v>
      </c>
    </row>
    <row r="18" spans="1:10" x14ac:dyDescent="0.25">
      <c r="A18" s="21" t="s">
        <v>24</v>
      </c>
      <c r="B18" s="21">
        <v>11</v>
      </c>
      <c r="C18" s="21" t="s">
        <v>27</v>
      </c>
      <c r="D18" s="21" t="s">
        <v>72</v>
      </c>
      <c r="E18" s="21" t="s">
        <v>37</v>
      </c>
      <c r="F18" s="21">
        <v>2022</v>
      </c>
      <c r="G18" s="16" t="s">
        <v>64</v>
      </c>
      <c r="H18" s="24">
        <v>90</v>
      </c>
      <c r="I18" s="25">
        <v>84.287466274221202</v>
      </c>
      <c r="J18">
        <v>9</v>
      </c>
    </row>
    <row r="19" spans="1:10" x14ac:dyDescent="0.25">
      <c r="A19" s="22" t="s">
        <v>24</v>
      </c>
      <c r="B19" s="22">
        <v>12</v>
      </c>
      <c r="C19" s="22" t="s">
        <v>28</v>
      </c>
      <c r="D19" s="22" t="s">
        <v>73</v>
      </c>
      <c r="E19" s="22" t="s">
        <v>37</v>
      </c>
      <c r="F19" s="22">
        <v>2022</v>
      </c>
      <c r="G19" s="23" t="s">
        <v>64</v>
      </c>
      <c r="H19" s="26">
        <v>90</v>
      </c>
      <c r="I19" s="27">
        <v>78.334356323695701</v>
      </c>
      <c r="J19" s="14">
        <v>10</v>
      </c>
    </row>
    <row r="20" spans="1:10" x14ac:dyDescent="0.25">
      <c r="A20" s="34" t="s">
        <v>77</v>
      </c>
      <c r="B20" s="35"/>
      <c r="C20" s="35"/>
      <c r="D20" s="35"/>
      <c r="E20" s="35"/>
      <c r="F20" s="35"/>
      <c r="G20" s="35"/>
      <c r="H20" s="36">
        <v>99.166666666666671</v>
      </c>
      <c r="I20" s="36">
        <v>95.198000018474886</v>
      </c>
      <c r="J20" s="35"/>
    </row>
    <row r="23" spans="1:10" x14ac:dyDescent="0.25">
      <c r="E23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>
      <selection activeCell="L11" sqref="L11"/>
    </sheetView>
  </sheetViews>
  <sheetFormatPr defaultRowHeight="15" x14ac:dyDescent="0.25"/>
  <cols>
    <col min="1" max="1" width="8.5703125" bestFit="1" customWidth="1"/>
    <col min="2" max="2" width="6.5703125" bestFit="1" customWidth="1"/>
    <col min="3" max="3" width="12" bestFit="1" customWidth="1"/>
    <col min="4" max="4" width="76.5703125" customWidth="1"/>
    <col min="5" max="5" width="8" bestFit="1" customWidth="1"/>
    <col min="6" max="6" width="5.85546875" bestFit="1" customWidth="1"/>
    <col min="7" max="7" width="6.42578125" bestFit="1" customWidth="1"/>
    <col min="8" max="8" width="10.28515625" bestFit="1" customWidth="1"/>
    <col min="9" max="9" width="7.85546875" bestFit="1" customWidth="1"/>
    <col min="10" max="10" width="10" bestFit="1" customWidth="1"/>
  </cols>
  <sheetData>
    <row r="1" spans="1:9" x14ac:dyDescent="0.25">
      <c r="A1" s="29" t="s">
        <v>101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0" t="s">
        <v>96</v>
      </c>
      <c r="B2" s="30"/>
      <c r="C2" s="30"/>
      <c r="D2" s="30"/>
      <c r="E2" s="30" t="s">
        <v>99</v>
      </c>
      <c r="F2" s="30"/>
      <c r="G2" s="30"/>
      <c r="H2" s="30"/>
      <c r="I2" s="30"/>
    </row>
    <row r="3" spans="1:9" x14ac:dyDescent="0.25">
      <c r="A3" s="30" t="s">
        <v>100</v>
      </c>
      <c r="B3" s="30"/>
      <c r="C3" s="30" t="s">
        <v>98</v>
      </c>
      <c r="D3" s="30"/>
      <c r="E3" s="30" t="s">
        <v>103</v>
      </c>
      <c r="F3" s="30"/>
      <c r="G3" s="30"/>
      <c r="H3" s="30" t="s">
        <v>109</v>
      </c>
      <c r="I3" s="31"/>
    </row>
    <row r="4" spans="1:9" x14ac:dyDescent="0.25">
      <c r="A4" s="32"/>
      <c r="B4" s="32"/>
      <c r="C4" s="32"/>
      <c r="D4" s="32"/>
      <c r="E4" s="32"/>
      <c r="F4" s="32"/>
      <c r="G4" s="33"/>
    </row>
    <row r="5" spans="1:9" x14ac:dyDescent="0.25">
      <c r="A5" s="32"/>
      <c r="B5" s="32"/>
      <c r="C5" s="32"/>
      <c r="D5" s="32"/>
      <c r="E5" s="32"/>
      <c r="F5" s="32"/>
      <c r="G5" s="33"/>
    </row>
    <row r="6" spans="1:9" s="16" customFormat="1" x14ac:dyDescent="0.25">
      <c r="A6" s="18"/>
      <c r="B6" s="18"/>
      <c r="C6" s="18"/>
      <c r="D6" s="18"/>
      <c r="E6" s="18"/>
      <c r="F6" s="18"/>
      <c r="G6" s="18"/>
      <c r="H6" s="19" t="s">
        <v>74</v>
      </c>
      <c r="I6" s="19" t="s">
        <v>75</v>
      </c>
    </row>
    <row r="7" spans="1:9" s="16" customFormat="1" x14ac:dyDescent="0.25">
      <c r="A7" s="9" t="s">
        <v>85</v>
      </c>
      <c r="B7" s="9" t="s">
        <v>86</v>
      </c>
      <c r="C7" s="9" t="s">
        <v>87</v>
      </c>
      <c r="D7" s="9" t="s">
        <v>88</v>
      </c>
      <c r="E7" s="9" t="s">
        <v>89</v>
      </c>
      <c r="F7" s="9" t="s">
        <v>90</v>
      </c>
      <c r="G7" s="9" t="s">
        <v>91</v>
      </c>
      <c r="H7" s="20" t="s">
        <v>82</v>
      </c>
      <c r="I7" s="10" t="s">
        <v>81</v>
      </c>
    </row>
    <row r="8" spans="1:9" x14ac:dyDescent="0.25">
      <c r="A8" t="s">
        <v>24</v>
      </c>
      <c r="B8">
        <v>1</v>
      </c>
      <c r="C8" t="s">
        <v>25</v>
      </c>
      <c r="D8" t="s">
        <v>25</v>
      </c>
      <c r="E8" t="s">
        <v>37</v>
      </c>
      <c r="F8">
        <v>2021</v>
      </c>
      <c r="G8" t="s">
        <v>64</v>
      </c>
      <c r="H8">
        <v>92.5</v>
      </c>
      <c r="I8">
        <v>0</v>
      </c>
    </row>
    <row r="9" spans="1:9" x14ac:dyDescent="0.25">
      <c r="A9" t="s">
        <v>24</v>
      </c>
      <c r="B9">
        <v>2</v>
      </c>
      <c r="C9" t="s">
        <v>65</v>
      </c>
      <c r="D9" t="s">
        <v>65</v>
      </c>
      <c r="E9" t="s">
        <v>42</v>
      </c>
      <c r="F9">
        <v>2005</v>
      </c>
      <c r="G9" t="s">
        <v>64</v>
      </c>
      <c r="H9">
        <v>92.5</v>
      </c>
      <c r="I9">
        <v>50</v>
      </c>
    </row>
    <row r="10" spans="1:9" x14ac:dyDescent="0.25">
      <c r="A10" t="s">
        <v>24</v>
      </c>
      <c r="B10">
        <v>3</v>
      </c>
      <c r="C10" t="s">
        <v>29</v>
      </c>
      <c r="D10" t="s">
        <v>29</v>
      </c>
      <c r="E10" t="s">
        <v>42</v>
      </c>
      <c r="F10">
        <v>2018</v>
      </c>
      <c r="G10" t="s">
        <v>64</v>
      </c>
      <c r="H10">
        <v>100</v>
      </c>
      <c r="I10">
        <v>2.5</v>
      </c>
    </row>
    <row r="11" spans="1:9" x14ac:dyDescent="0.25">
      <c r="A11" t="s">
        <v>24</v>
      </c>
      <c r="B11">
        <v>4</v>
      </c>
      <c r="C11" t="s">
        <v>30</v>
      </c>
      <c r="D11" t="s">
        <v>66</v>
      </c>
      <c r="E11" t="s">
        <v>37</v>
      </c>
      <c r="F11">
        <v>2020</v>
      </c>
      <c r="G11" t="s">
        <v>67</v>
      </c>
      <c r="H11">
        <v>102.5</v>
      </c>
      <c r="I11">
        <v>20</v>
      </c>
    </row>
    <row r="12" spans="1:9" x14ac:dyDescent="0.25">
      <c r="A12" t="s">
        <v>24</v>
      </c>
      <c r="B12">
        <v>5</v>
      </c>
      <c r="C12" t="s">
        <v>31</v>
      </c>
      <c r="D12" t="s">
        <v>31</v>
      </c>
      <c r="E12" t="s">
        <v>44</v>
      </c>
      <c r="F12">
        <v>2021</v>
      </c>
      <c r="G12" t="s">
        <v>64</v>
      </c>
      <c r="H12">
        <v>85</v>
      </c>
      <c r="I12">
        <v>0</v>
      </c>
    </row>
    <row r="13" spans="1:9" x14ac:dyDescent="0.25">
      <c r="A13" t="s">
        <v>24</v>
      </c>
      <c r="B13">
        <v>6</v>
      </c>
      <c r="C13" t="s">
        <v>32</v>
      </c>
      <c r="D13" t="s">
        <v>32</v>
      </c>
      <c r="E13" t="s">
        <v>44</v>
      </c>
      <c r="F13">
        <v>2021</v>
      </c>
      <c r="G13" t="s">
        <v>64</v>
      </c>
      <c r="H13">
        <v>95</v>
      </c>
      <c r="I13">
        <v>50</v>
      </c>
    </row>
    <row r="14" spans="1:9" x14ac:dyDescent="0.25">
      <c r="A14" t="s">
        <v>24</v>
      </c>
      <c r="B14">
        <v>7</v>
      </c>
      <c r="C14" t="s">
        <v>33</v>
      </c>
      <c r="D14" t="s">
        <v>33</v>
      </c>
      <c r="E14" t="s">
        <v>46</v>
      </c>
      <c r="F14">
        <v>2021</v>
      </c>
      <c r="G14" t="s">
        <v>68</v>
      </c>
      <c r="H14">
        <v>107.5</v>
      </c>
      <c r="I14">
        <v>0</v>
      </c>
    </row>
    <row r="15" spans="1:9" x14ac:dyDescent="0.25">
      <c r="A15" t="s">
        <v>24</v>
      </c>
      <c r="B15">
        <v>8</v>
      </c>
      <c r="C15" t="s">
        <v>34</v>
      </c>
      <c r="D15" t="s">
        <v>69</v>
      </c>
      <c r="E15" t="s">
        <v>37</v>
      </c>
      <c r="F15">
        <v>2021</v>
      </c>
      <c r="G15" t="s">
        <v>67</v>
      </c>
      <c r="H15">
        <v>102.5</v>
      </c>
      <c r="I15">
        <v>67.5</v>
      </c>
    </row>
    <row r="16" spans="1:9" x14ac:dyDescent="0.25">
      <c r="A16" t="s">
        <v>24</v>
      </c>
      <c r="B16">
        <v>9</v>
      </c>
      <c r="C16" t="s">
        <v>35</v>
      </c>
      <c r="D16" t="s">
        <v>70</v>
      </c>
      <c r="E16" t="s">
        <v>37</v>
      </c>
      <c r="F16">
        <v>2021</v>
      </c>
      <c r="G16" t="s">
        <v>64</v>
      </c>
      <c r="H16">
        <v>97.5</v>
      </c>
      <c r="I16">
        <v>0</v>
      </c>
    </row>
    <row r="17" spans="1:9" x14ac:dyDescent="0.25">
      <c r="A17" s="21" t="s">
        <v>24</v>
      </c>
      <c r="B17" s="21">
        <v>10</v>
      </c>
      <c r="C17" s="21" t="s">
        <v>26</v>
      </c>
      <c r="D17" s="21" t="s">
        <v>71</v>
      </c>
      <c r="E17" s="21" t="s">
        <v>37</v>
      </c>
      <c r="F17" s="21">
        <v>2022</v>
      </c>
      <c r="G17" s="16" t="s">
        <v>64</v>
      </c>
      <c r="H17">
        <v>100</v>
      </c>
      <c r="I17">
        <v>45</v>
      </c>
    </row>
    <row r="18" spans="1:9" x14ac:dyDescent="0.25">
      <c r="A18" s="21" t="s">
        <v>24</v>
      </c>
      <c r="B18" s="21">
        <v>11</v>
      </c>
      <c r="C18" s="21" t="s">
        <v>27</v>
      </c>
      <c r="D18" s="21" t="s">
        <v>72</v>
      </c>
      <c r="E18" s="21" t="s">
        <v>37</v>
      </c>
      <c r="F18" s="21">
        <v>2022</v>
      </c>
      <c r="G18" s="16" t="s">
        <v>64</v>
      </c>
      <c r="H18">
        <v>102.5</v>
      </c>
      <c r="I18">
        <v>45</v>
      </c>
    </row>
    <row r="19" spans="1:9" x14ac:dyDescent="0.25">
      <c r="A19" s="22" t="s">
        <v>24</v>
      </c>
      <c r="B19" s="22">
        <v>12</v>
      </c>
      <c r="C19" s="22" t="s">
        <v>28</v>
      </c>
      <c r="D19" s="22" t="s">
        <v>73</v>
      </c>
      <c r="E19" s="22" t="s">
        <v>37</v>
      </c>
      <c r="F19" s="22">
        <v>2022</v>
      </c>
      <c r="G19" s="23" t="s">
        <v>64</v>
      </c>
      <c r="H19" s="9">
        <v>86</v>
      </c>
      <c r="I19" s="9">
        <v>97.5</v>
      </c>
    </row>
    <row r="20" spans="1:9" x14ac:dyDescent="0.25">
      <c r="A20" s="21" t="s">
        <v>77</v>
      </c>
      <c r="H20" s="11">
        <v>96.957999999999998</v>
      </c>
    </row>
    <row r="21" spans="1:9" x14ac:dyDescent="0.25">
      <c r="A21" s="21" t="s">
        <v>78</v>
      </c>
      <c r="H21" s="11">
        <v>7.7991999999999999</v>
      </c>
    </row>
    <row r="22" spans="1:9" x14ac:dyDescent="0.25">
      <c r="A22" s="22" t="s">
        <v>79</v>
      </c>
      <c r="B22" s="9"/>
      <c r="C22" s="9"/>
      <c r="D22" s="9"/>
      <c r="E22" s="9"/>
      <c r="F22" s="9"/>
      <c r="G22" s="9"/>
      <c r="H22" s="12">
        <v>4.4800000000000004</v>
      </c>
      <c r="I22" s="9"/>
    </row>
  </sheetData>
  <sortState xmlns:xlrd2="http://schemas.microsoft.com/office/spreadsheetml/2017/richdata2" ref="E26:H37">
    <sortCondition ref="E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WRSWN_C</vt:lpstr>
      <vt:lpstr>WRSWN_P</vt:lpstr>
      <vt:lpstr>WRHWN_C</vt:lpstr>
      <vt:lpstr>WRHWN_P</vt:lpstr>
      <vt:lpstr>WRSWN_P!Database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Mark</dc:creator>
  <cp:lastModifiedBy>McLane, Judene</cp:lastModifiedBy>
  <dcterms:created xsi:type="dcterms:W3CDTF">2023-02-23T21:46:08Z</dcterms:created>
  <dcterms:modified xsi:type="dcterms:W3CDTF">2023-02-25T19:25:47Z</dcterms:modified>
</cp:coreProperties>
</file>